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de index 2022 as of 250526\PSM IMTI Report 2026 (Quarterly)\"/>
    </mc:Choice>
  </mc:AlternateContent>
  <xr:revisionPtr revIDLastSave="0" documentId="13_ncr:1_{DA803844-C0B9-4A78-9F33-D849671AF4DB}" xr6:coauthVersionLast="36" xr6:coauthVersionMax="47" xr10:uidLastSave="{00000000-0000-0000-0000-000000000000}"/>
  <bookViews>
    <workbookView xWindow="0" yWindow="0" windowWidth="10245" windowHeight="10920" tabRatio="802" activeTab="4" xr2:uid="{00000000-000D-0000-FFFF-FFFF00000000}"/>
  </bookViews>
  <sheets>
    <sheet name="Annex 1" sheetId="2" r:id="rId1"/>
    <sheet name="Annex 2" sheetId="15" r:id="rId2"/>
    <sheet name="Annex 3" sheetId="16" r:id="rId3"/>
    <sheet name="Annex 4" sheetId="17" r:id="rId4"/>
    <sheet name="Annex 5" sheetId="25" r:id="rId5"/>
  </sheets>
  <definedNames>
    <definedName name="_Hlk100856286" localSheetId="0">'Annex 1'!#REF!</definedName>
    <definedName name="_Hlk100856286" localSheetId="1">'Annex 2'!#REF!</definedName>
    <definedName name="_Hlk100856286" localSheetId="2">'Annex 3'!#REF!</definedName>
    <definedName name="_Hlk100856286" localSheetId="3">'Annex 4'!#REF!</definedName>
    <definedName name="_Hlk100856286" localSheetId="4">'Annex 5'!#REF!</definedName>
    <definedName name="dspi" localSheetId="4">#REF!</definedName>
    <definedName name="dspi">#REF!</definedName>
    <definedName name="exports" localSheetId="4">#REF!</definedName>
    <definedName name="exports">#REF!</definedName>
    <definedName name="htd" localSheetId="4">#REF!</definedName>
    <definedName name="htd">#REF!</definedName>
    <definedName name="imports" localSheetId="4">#REF!</definedName>
    <definedName name="imports">#REF!</definedName>
    <definedName name="_xlnm.Print_Titles" localSheetId="0">'Annex 1'!$2:$4</definedName>
    <definedName name="_xlnm.Print_Titles" localSheetId="1">'Annex 2'!$2:$5</definedName>
    <definedName name="_xlnm.Print_Titles" localSheetId="2">'Annex 3'!$2:$5</definedName>
    <definedName name="_xlnm.Print_Titles" localSheetId="3">'Annex 4'!$4:$5</definedName>
    <definedName name="sgf" localSheetId="4">#REF!</definedName>
    <definedName name="sgf">#REF!</definedName>
    <definedName name="smp" localSheetId="4">#REF!</definedName>
    <definedName name="smp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5" l="1"/>
  <c r="L19" i="25"/>
  <c r="K19" i="25"/>
  <c r="J19" i="25"/>
  <c r="I19" i="25"/>
  <c r="H19" i="25"/>
  <c r="G19" i="25"/>
  <c r="F19" i="25"/>
  <c r="E19" i="25"/>
  <c r="E15" i="25" l="1"/>
  <c r="F15" i="25"/>
  <c r="G15" i="25"/>
  <c r="H15" i="25"/>
  <c r="I15" i="25"/>
  <c r="J15" i="25"/>
  <c r="K15" i="25"/>
  <c r="L15" i="25"/>
  <c r="D16" i="25"/>
  <c r="E16" i="25"/>
  <c r="F16" i="25"/>
  <c r="G16" i="25"/>
  <c r="H16" i="25"/>
  <c r="I16" i="25"/>
  <c r="J16" i="25"/>
  <c r="K16" i="25"/>
  <c r="L16" i="25"/>
  <c r="E12" i="25" l="1"/>
  <c r="L12" i="25"/>
  <c r="K12" i="25"/>
  <c r="J12" i="25"/>
  <c r="H12" i="25"/>
  <c r="G12" i="25"/>
  <c r="F12" i="25"/>
  <c r="D12" i="25"/>
  <c r="I12" i="25"/>
  <c r="D15" i="25"/>
  <c r="D14" i="25" l="1"/>
  <c r="E14" i="25"/>
  <c r="F14" i="25"/>
  <c r="G14" i="25"/>
  <c r="H14" i="25"/>
  <c r="I14" i="25"/>
  <c r="J14" i="25"/>
  <c r="K14" i="25"/>
  <c r="L14" i="25"/>
  <c r="L13" i="25" l="1"/>
  <c r="K13" i="25"/>
  <c r="J13" i="25"/>
  <c r="I13" i="25"/>
  <c r="H13" i="25"/>
  <c r="G13" i="25"/>
  <c r="F13" i="25"/>
  <c r="E13" i="25"/>
  <c r="D13" i="25"/>
  <c r="D6" i="25" l="1"/>
  <c r="E6" i="25"/>
  <c r="F6" i="25"/>
  <c r="G6" i="25"/>
  <c r="H6" i="25"/>
  <c r="I6" i="25"/>
  <c r="J6" i="25"/>
  <c r="K6" i="25"/>
  <c r="L6" i="25"/>
  <c r="D10" i="25"/>
  <c r="E10" i="25"/>
  <c r="F10" i="25"/>
  <c r="G10" i="25"/>
  <c r="H10" i="25"/>
  <c r="I10" i="25"/>
  <c r="J10" i="25"/>
  <c r="K10" i="25"/>
  <c r="L10" i="25"/>
  <c r="D9" i="25" l="1"/>
  <c r="E9" i="25" l="1"/>
  <c r="F9" i="25"/>
  <c r="G9" i="25"/>
  <c r="H9" i="25"/>
  <c r="I9" i="25"/>
  <c r="J9" i="25"/>
  <c r="K9" i="25"/>
  <c r="L9" i="25"/>
  <c r="D8" i="25" l="1"/>
  <c r="E8" i="25"/>
  <c r="F8" i="25"/>
  <c r="G8" i="25"/>
  <c r="H8" i="25"/>
  <c r="I8" i="25"/>
  <c r="J8" i="25"/>
  <c r="K8" i="25"/>
  <c r="L8" i="25"/>
  <c r="E7" i="25" l="1"/>
  <c r="L7" i="25" l="1"/>
  <c r="K7" i="25"/>
  <c r="J7" i="25"/>
  <c r="I7" i="25"/>
  <c r="H7" i="25"/>
  <c r="G7" i="25"/>
  <c r="F7" i="25"/>
  <c r="D7" i="25"/>
</calcChain>
</file>

<file path=xl/sharedStrings.xml><?xml version="1.0" encoding="utf-8"?>
<sst xmlns="http://schemas.openxmlformats.org/spreadsheetml/2006/main" count="161" uniqueCount="25">
  <si>
    <t>Year</t>
  </si>
  <si>
    <t>Overall Index</t>
  </si>
  <si>
    <t>Food</t>
  </si>
  <si>
    <t>Mineral Fuels</t>
  </si>
  <si>
    <t>Chemicals</t>
  </si>
  <si>
    <t>Weight</t>
  </si>
  <si>
    <t>Crude Materials Inedible</t>
  </si>
  <si>
    <t xml:space="preserve">Manufactured Goods </t>
  </si>
  <si>
    <t xml:space="preserve">Miscellaneous Manufactured Articles </t>
  </si>
  <si>
    <t xml:space="preserve">            Q3</t>
  </si>
  <si>
    <t xml:space="preserve">Animal &amp; Vegetable Oils &amp; Fats </t>
  </si>
  <si>
    <t>Index 2015 = 100</t>
  </si>
  <si>
    <t xml:space="preserve">            Q2</t>
  </si>
  <si>
    <t>Percentage Change over same period of previous year (%)</t>
  </si>
  <si>
    <t>Annex 1: Quarterly Exports Unit Value Index by Commodity Section</t>
  </si>
  <si>
    <t>Annex 2: Quarterly Exports Volume Index by Commodity Section</t>
  </si>
  <si>
    <t>Annex 3: Quarterly Imports Unit Value Index by Commodity Section</t>
  </si>
  <si>
    <t xml:space="preserve">Annex 4: Quarterly Imports Volume Index by Commodity Section </t>
  </si>
  <si>
    <t>Beverages</t>
  </si>
  <si>
    <t xml:space="preserve">Annex 5: Quarterly Terms of Trade by Commodity Section </t>
  </si>
  <si>
    <t xml:space="preserve">            Q4</t>
  </si>
  <si>
    <t xml:space="preserve">Beverages </t>
  </si>
  <si>
    <t xml:space="preserve">Beverages 
</t>
  </si>
  <si>
    <t xml:space="preserve">            Q1</t>
  </si>
  <si>
    <t>Machinery and Transport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</si>
</sst>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72" formatCode="0.0"/>
    <numFmt numFmtId="173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2D2FF"/>
        <bgColor indexed="64"/>
      </patternFill>
    </fill>
    <fill>
      <patternFill patternType="lightGray">
        <fgColor rgb="FFCCCCFF"/>
        <bgColor rgb="FFD2D2FF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6" fillId="0" borderId="0" xfId="0" applyFont="1"/>
    <xf numFmtId="172" fontId="5" fillId="0" borderId="0" xfId="1" applyNumberFormat="1" applyFont="1" applyFill="1" applyBorder="1" applyAlignment="1">
      <alignment horizontal="right" vertical="center"/>
    </xf>
    <xf numFmtId="172" fontId="6" fillId="0" borderId="0" xfId="1" applyNumberFormat="1" applyFont="1" applyFill="1" applyBorder="1" applyAlignment="1">
      <alignment horizontal="right" vertical="center"/>
    </xf>
    <xf numFmtId="164" fontId="0" fillId="0" borderId="0" xfId="1" applyNumberFormat="1" applyFont="1" applyFill="1"/>
    <xf numFmtId="0" fontId="0" fillId="0" borderId="0" xfId="0" applyAlignment="1">
      <alignment horizontal="right"/>
    </xf>
    <xf numFmtId="172" fontId="5" fillId="0" borderId="0" xfId="1" applyNumberFormat="1" applyFont="1" applyFill="1" applyBorder="1" applyAlignment="1">
      <alignment vertical="center"/>
    </xf>
    <xf numFmtId="172" fontId="6" fillId="0" borderId="0" xfId="1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 wrapText="1"/>
    </xf>
    <xf numFmtId="164" fontId="13" fillId="3" borderId="1" xfId="1" applyNumberFormat="1" applyFont="1" applyFill="1" applyBorder="1" applyAlignment="1">
      <alignment horizontal="right" vertical="center"/>
    </xf>
    <xf numFmtId="164" fontId="13" fillId="3" borderId="1" xfId="1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173" fontId="9" fillId="0" borderId="0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73" fontId="8" fillId="0" borderId="0" xfId="1" applyNumberFormat="1" applyFont="1" applyFill="1" applyBorder="1" applyAlignment="1">
      <alignment horizontal="right" vertical="center"/>
    </xf>
    <xf numFmtId="173" fontId="8" fillId="0" borderId="0" xfId="1" applyNumberFormat="1" applyFont="1" applyFill="1" applyBorder="1" applyAlignment="1">
      <alignment vertical="center"/>
    </xf>
    <xf numFmtId="173" fontId="9" fillId="0" borderId="0" xfId="0" applyNumberFormat="1" applyFont="1" applyAlignment="1">
      <alignment horizontal="right"/>
    </xf>
    <xf numFmtId="0" fontId="14" fillId="0" borderId="4" xfId="0" applyFont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right" vertical="center"/>
    </xf>
    <xf numFmtId="164" fontId="14" fillId="0" borderId="4" xfId="1" applyNumberFormat="1" applyFont="1" applyFill="1" applyBorder="1" applyAlignment="1">
      <alignment vertical="center"/>
    </xf>
    <xf numFmtId="164" fontId="14" fillId="0" borderId="4" xfId="1" applyNumberFormat="1" applyFont="1" applyFill="1" applyBorder="1" applyAlignment="1">
      <alignment horizontal="right" vertical="center"/>
    </xf>
    <xf numFmtId="172" fontId="14" fillId="0" borderId="2" xfId="1" applyNumberFormat="1" applyFont="1" applyFill="1" applyBorder="1" applyAlignment="1">
      <alignment horizontal="right" vertical="center"/>
    </xf>
    <xf numFmtId="172" fontId="14" fillId="0" borderId="2" xfId="1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right" wrapText="1"/>
    </xf>
    <xf numFmtId="173" fontId="8" fillId="0" borderId="0" xfId="0" applyNumberFormat="1" applyFont="1" applyAlignment="1">
      <alignment horizontal="right"/>
    </xf>
    <xf numFmtId="0" fontId="14" fillId="0" borderId="2" xfId="0" applyFont="1" applyBorder="1" applyAlignment="1">
      <alignment horizontal="center" vertical="center"/>
    </xf>
    <xf numFmtId="172" fontId="8" fillId="0" borderId="2" xfId="1" applyNumberFormat="1" applyFont="1" applyBorder="1" applyAlignment="1">
      <alignment horizontal="right" vertical="center"/>
    </xf>
    <xf numFmtId="172" fontId="8" fillId="0" borderId="2" xfId="1" applyNumberFormat="1" applyFont="1" applyBorder="1" applyAlignment="1">
      <alignment vertical="center"/>
    </xf>
    <xf numFmtId="164" fontId="11" fillId="0" borderId="0" xfId="1" applyNumberFormat="1" applyFont="1" applyBorder="1" applyAlignment="1">
      <alignment horizontal="right" vertical="center"/>
    </xf>
    <xf numFmtId="164" fontId="8" fillId="0" borderId="0" xfId="1" applyNumberFormat="1" applyFont="1" applyFill="1" applyBorder="1" applyAlignment="1">
      <alignment horizontal="right" vertical="center"/>
    </xf>
    <xf numFmtId="172" fontId="14" fillId="0" borderId="0" xfId="1" applyNumberFormat="1" applyFont="1" applyBorder="1" applyAlignment="1">
      <alignment horizontal="right" vertical="center"/>
    </xf>
    <xf numFmtId="0" fontId="11" fillId="0" borderId="2" xfId="0" applyFont="1" applyBorder="1"/>
    <xf numFmtId="164" fontId="11" fillId="0" borderId="0" xfId="1" applyNumberFormat="1" applyFont="1" applyFill="1" applyBorder="1" applyAlignment="1">
      <alignment horizontal="right" vertical="center"/>
    </xf>
    <xf numFmtId="164" fontId="14" fillId="0" borderId="4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172" fontId="13" fillId="0" borderId="0" xfId="1" applyNumberFormat="1" applyFont="1" applyBorder="1" applyAlignment="1">
      <alignment horizontal="right" vertical="center"/>
    </xf>
    <xf numFmtId="172" fontId="11" fillId="0" borderId="2" xfId="0" applyNumberFormat="1" applyFont="1" applyBorder="1"/>
    <xf numFmtId="172" fontId="13" fillId="0" borderId="0" xfId="1" applyNumberFormat="1" applyFont="1" applyBorder="1" applyAlignment="1">
      <alignment vertical="center"/>
    </xf>
    <xf numFmtId="172" fontId="14" fillId="0" borderId="0" xfId="1" applyNumberFormat="1" applyFont="1" applyBorder="1" applyAlignment="1">
      <alignment vertical="center"/>
    </xf>
    <xf numFmtId="173" fontId="9" fillId="0" borderId="0" xfId="1" applyNumberFormat="1" applyFont="1" applyFill="1" applyBorder="1" applyAlignment="1">
      <alignment vertical="center"/>
    </xf>
    <xf numFmtId="164" fontId="9" fillId="0" borderId="0" xfId="1" applyNumberFormat="1" applyFont="1" applyFill="1" applyBorder="1" applyAlignment="1">
      <alignment horizontal="right" vertical="center"/>
    </xf>
    <xf numFmtId="172" fontId="14" fillId="0" borderId="0" xfId="1" applyNumberFormat="1" applyFont="1" applyFill="1" applyBorder="1" applyAlignment="1">
      <alignment horizontal="right" vertical="center"/>
    </xf>
    <xf numFmtId="164" fontId="0" fillId="0" borderId="2" xfId="1" applyNumberFormat="1" applyFont="1" applyBorder="1" applyAlignment="1">
      <alignment horizontal="right"/>
    </xf>
    <xf numFmtId="172" fontId="14" fillId="0" borderId="0" xfId="1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</cellXfs>
  <cellStyles count="6">
    <cellStyle name="Comma" xfId="1" builtinId="3"/>
    <cellStyle name="Comma 2" xfId="3" xr:uid="{00000000-0005-0000-0000-000001000000}"/>
    <cellStyle name="Comma 3" xfId="5" xr:uid="{00000000-0005-0000-0000-000002000000}"/>
    <cellStyle name="Normal" xfId="0" builtinId="0"/>
    <cellStyle name="Normal 2" xfId="2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colors>
    <mruColors>
      <color rgb="FFFFCCFF"/>
      <color rgb="FFFF3300"/>
      <color rgb="FFCCECFF"/>
      <color rgb="FFD2D2FF"/>
      <color rgb="FFCCCCFF"/>
      <color rgb="FFE6E6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O37"/>
  <sheetViews>
    <sheetView showGridLines="0" topLeftCell="A7" zoomScaleNormal="100" workbookViewId="0">
      <selection activeCell="C4" sqref="C4:L37"/>
    </sheetView>
  </sheetViews>
  <sheetFormatPr defaultRowHeight="15" x14ac:dyDescent="0.25"/>
  <cols>
    <col min="2" max="2" width="2.140625" customWidth="1"/>
    <col min="3" max="3" width="10.140625" customWidth="1"/>
    <col min="4" max="4" width="17" style="8" customWidth="1"/>
    <col min="5" max="5" width="15.28515625" customWidth="1"/>
    <col min="6" max="6" width="16.42578125" customWidth="1"/>
    <col min="7" max="7" width="16.28515625" customWidth="1"/>
    <col min="8" max="8" width="16.7109375" customWidth="1"/>
    <col min="9" max="9" width="16.140625" style="8" customWidth="1"/>
    <col min="10" max="11" width="17" customWidth="1"/>
    <col min="12" max="12" width="17.28515625" customWidth="1"/>
  </cols>
  <sheetData>
    <row r="2" spans="3:12" ht="15.75" x14ac:dyDescent="0.25">
      <c r="C2" s="50" t="s">
        <v>14</v>
      </c>
      <c r="D2" s="50"/>
      <c r="E2" s="50"/>
      <c r="F2" s="50"/>
      <c r="G2" s="50"/>
      <c r="H2" s="50"/>
      <c r="I2" s="50"/>
      <c r="J2" s="50"/>
      <c r="K2" s="50"/>
      <c r="L2" s="50"/>
    </row>
    <row r="3" spans="3:12" ht="15.75" thickBot="1" x14ac:dyDescent="0.3">
      <c r="C3" s="2"/>
      <c r="D3" s="48"/>
      <c r="E3" s="48"/>
      <c r="F3" s="48"/>
      <c r="G3" s="48"/>
      <c r="H3" s="48"/>
      <c r="I3" s="48"/>
      <c r="J3" s="48"/>
      <c r="K3" s="48"/>
      <c r="L3" s="48"/>
    </row>
    <row r="4" spans="3:12" s="1" customFormat="1" ht="51" customHeight="1" thickBot="1" x14ac:dyDescent="0.3">
      <c r="C4" s="11" t="s">
        <v>0</v>
      </c>
      <c r="D4" s="12" t="s">
        <v>1</v>
      </c>
      <c r="E4" s="12" t="s">
        <v>2</v>
      </c>
      <c r="F4" s="12" t="s">
        <v>21</v>
      </c>
      <c r="G4" s="12" t="s">
        <v>6</v>
      </c>
      <c r="H4" s="12" t="s">
        <v>3</v>
      </c>
      <c r="I4" s="12" t="s">
        <v>4</v>
      </c>
      <c r="J4" s="12" t="s">
        <v>7</v>
      </c>
      <c r="K4" s="13" t="s">
        <v>24</v>
      </c>
      <c r="L4" s="12" t="s">
        <v>8</v>
      </c>
    </row>
    <row r="5" spans="3:12" ht="16.5" thickBot="1" x14ac:dyDescent="0.3">
      <c r="C5" s="14" t="s">
        <v>5</v>
      </c>
      <c r="D5" s="14">
        <v>10000</v>
      </c>
      <c r="E5" s="15">
        <v>6.3</v>
      </c>
      <c r="F5" s="15">
        <v>3.1</v>
      </c>
      <c r="G5" s="15">
        <v>10.199999999999999</v>
      </c>
      <c r="H5" s="15">
        <v>9566.6</v>
      </c>
      <c r="I5" s="14">
        <v>187.5</v>
      </c>
      <c r="J5" s="15">
        <v>59.3</v>
      </c>
      <c r="K5" s="15">
        <v>114</v>
      </c>
      <c r="L5" s="15">
        <v>52.9</v>
      </c>
    </row>
    <row r="6" spans="3:12" ht="16.5" thickTop="1" x14ac:dyDescent="0.25">
      <c r="C6" s="51" t="s">
        <v>11</v>
      </c>
      <c r="D6" s="51"/>
      <c r="E6" s="51"/>
      <c r="F6" s="51"/>
      <c r="G6" s="51"/>
      <c r="H6" s="51"/>
      <c r="I6" s="51"/>
      <c r="J6" s="51"/>
      <c r="K6" s="51"/>
      <c r="L6" s="51"/>
    </row>
    <row r="7" spans="3:12" ht="15.75" x14ac:dyDescent="0.25">
      <c r="C7" s="16">
        <v>2024</v>
      </c>
      <c r="D7" s="17">
        <v>127.1</v>
      </c>
      <c r="E7" s="45">
        <v>140</v>
      </c>
      <c r="F7" s="45">
        <v>90.9</v>
      </c>
      <c r="G7" s="45">
        <v>107.4</v>
      </c>
      <c r="H7" s="45">
        <v>127.8</v>
      </c>
      <c r="I7" s="17">
        <v>117.2</v>
      </c>
      <c r="J7" s="45">
        <v>146.4</v>
      </c>
      <c r="K7" s="45">
        <v>93.6</v>
      </c>
      <c r="L7" s="45">
        <v>90</v>
      </c>
    </row>
    <row r="8" spans="3:12" ht="15.75" x14ac:dyDescent="0.25">
      <c r="C8" s="18" t="s">
        <v>23</v>
      </c>
      <c r="D8" s="19">
        <v>143.6</v>
      </c>
      <c r="E8" s="20">
        <v>139.30000000000001</v>
      </c>
      <c r="F8" s="20">
        <v>97.7</v>
      </c>
      <c r="G8" s="20">
        <v>129.19999999999999</v>
      </c>
      <c r="H8" s="20">
        <v>144.30000000000001</v>
      </c>
      <c r="I8" s="19">
        <v>134.4</v>
      </c>
      <c r="J8" s="20">
        <v>160.4</v>
      </c>
      <c r="K8" s="20">
        <v>98.9</v>
      </c>
      <c r="L8" s="20">
        <v>133.19999999999999</v>
      </c>
    </row>
    <row r="9" spans="3:12" ht="15.75" x14ac:dyDescent="0.25">
      <c r="C9" s="18" t="s">
        <v>12</v>
      </c>
      <c r="D9" s="19">
        <v>128.19999999999999</v>
      </c>
      <c r="E9" s="20">
        <v>132.80000000000001</v>
      </c>
      <c r="F9" s="20">
        <v>90.6</v>
      </c>
      <c r="G9" s="20">
        <v>113.5</v>
      </c>
      <c r="H9" s="20">
        <v>129.5</v>
      </c>
      <c r="I9" s="19">
        <v>95.7</v>
      </c>
      <c r="J9" s="20">
        <v>135.4</v>
      </c>
      <c r="K9" s="20">
        <v>96.7</v>
      </c>
      <c r="L9" s="20">
        <v>67</v>
      </c>
    </row>
    <row r="10" spans="3:12" ht="15.75" x14ac:dyDescent="0.25">
      <c r="C10" s="18" t="s">
        <v>9</v>
      </c>
      <c r="D10" s="19">
        <v>119.4</v>
      </c>
      <c r="E10" s="20">
        <v>136.6</v>
      </c>
      <c r="F10" s="20">
        <v>84.3</v>
      </c>
      <c r="G10" s="20">
        <v>94.9</v>
      </c>
      <c r="H10" s="20">
        <v>119.8</v>
      </c>
      <c r="I10" s="19">
        <v>125.6</v>
      </c>
      <c r="J10" s="20">
        <v>141</v>
      </c>
      <c r="K10" s="20">
        <v>88</v>
      </c>
      <c r="L10" s="20">
        <v>75.900000000000006</v>
      </c>
    </row>
    <row r="11" spans="3:12" ht="15.75" x14ac:dyDescent="0.25">
      <c r="C11" s="18" t="s">
        <v>20</v>
      </c>
      <c r="D11" s="19">
        <v>117.3</v>
      </c>
      <c r="E11" s="20">
        <v>152.80000000000001</v>
      </c>
      <c r="F11" s="20">
        <v>90.9</v>
      </c>
      <c r="G11" s="20">
        <v>92.1</v>
      </c>
      <c r="H11" s="20">
        <v>117.7</v>
      </c>
      <c r="I11" s="19">
        <v>112.9</v>
      </c>
      <c r="J11" s="20">
        <v>148.9</v>
      </c>
      <c r="K11" s="20">
        <v>90.9</v>
      </c>
      <c r="L11" s="20">
        <v>83.9</v>
      </c>
    </row>
    <row r="12" spans="3:12" ht="15.75" x14ac:dyDescent="0.25">
      <c r="C12" s="18"/>
      <c r="D12" s="19"/>
      <c r="E12" s="20"/>
      <c r="F12" s="20"/>
      <c r="G12" s="20"/>
      <c r="H12" s="20"/>
      <c r="I12" s="19"/>
      <c r="J12" s="20"/>
      <c r="K12" s="20"/>
      <c r="L12" s="20"/>
    </row>
    <row r="13" spans="3:12" ht="15.75" x14ac:dyDescent="0.25">
      <c r="C13" s="16">
        <v>2025</v>
      </c>
      <c r="D13" s="17">
        <v>110.85000000000001</v>
      </c>
      <c r="E13" s="17">
        <v>141.02500000000001</v>
      </c>
      <c r="F13" s="17">
        <v>90.875</v>
      </c>
      <c r="G13" s="17">
        <v>111.52500000000001</v>
      </c>
      <c r="H13" s="17">
        <v>111.2</v>
      </c>
      <c r="I13" s="17">
        <v>103</v>
      </c>
      <c r="J13" s="17">
        <v>141.52500000000001</v>
      </c>
      <c r="K13" s="17">
        <v>88.9</v>
      </c>
      <c r="L13" s="17">
        <v>88.7</v>
      </c>
    </row>
    <row r="14" spans="3:12" ht="15.75" x14ac:dyDescent="0.25">
      <c r="C14" s="18" t="s">
        <v>23</v>
      </c>
      <c r="D14" s="19">
        <v>119.4</v>
      </c>
      <c r="E14" s="20">
        <v>153.9</v>
      </c>
      <c r="F14" s="20">
        <v>97.7</v>
      </c>
      <c r="G14" s="20">
        <v>130.1</v>
      </c>
      <c r="H14" s="20">
        <v>119.5</v>
      </c>
      <c r="I14" s="19">
        <v>117</v>
      </c>
      <c r="J14" s="20">
        <v>155.19999999999999</v>
      </c>
      <c r="K14" s="20">
        <v>89.7</v>
      </c>
      <c r="L14" s="20">
        <v>138.4</v>
      </c>
    </row>
    <row r="15" spans="3:12" ht="15.75" x14ac:dyDescent="0.25">
      <c r="C15" s="18" t="s">
        <v>12</v>
      </c>
      <c r="D15" s="19">
        <v>106.3</v>
      </c>
      <c r="E15" s="20">
        <v>150</v>
      </c>
      <c r="F15" s="20">
        <v>91.1</v>
      </c>
      <c r="G15" s="20">
        <v>122.2</v>
      </c>
      <c r="H15" s="20">
        <v>106.9</v>
      </c>
      <c r="I15" s="19">
        <v>87</v>
      </c>
      <c r="J15" s="20">
        <v>138.5</v>
      </c>
      <c r="K15" s="20">
        <v>90.3</v>
      </c>
      <c r="L15" s="20">
        <v>58.8</v>
      </c>
    </row>
    <row r="16" spans="3:12" ht="15.75" x14ac:dyDescent="0.25">
      <c r="C16" s="18" t="s">
        <v>9</v>
      </c>
      <c r="D16" s="19">
        <v>103.4</v>
      </c>
      <c r="E16" s="20">
        <v>121.6</v>
      </c>
      <c r="F16" s="20">
        <v>84</v>
      </c>
      <c r="G16" s="20">
        <v>93.7</v>
      </c>
      <c r="H16" s="20">
        <v>103.6</v>
      </c>
      <c r="I16" s="20">
        <v>101.9</v>
      </c>
      <c r="J16" s="20">
        <v>125.9</v>
      </c>
      <c r="K16" s="20">
        <v>87.3</v>
      </c>
      <c r="L16" s="20">
        <v>77.400000000000006</v>
      </c>
    </row>
    <row r="17" spans="3:12" ht="15.75" x14ac:dyDescent="0.25">
      <c r="C17" s="18" t="s">
        <v>20</v>
      </c>
      <c r="D17" s="19">
        <v>114.3</v>
      </c>
      <c r="E17" s="20">
        <v>138.6</v>
      </c>
      <c r="F17" s="20">
        <v>90.7</v>
      </c>
      <c r="G17" s="20">
        <v>100.1</v>
      </c>
      <c r="H17" s="20">
        <v>114.8</v>
      </c>
      <c r="I17" s="20">
        <v>106.1</v>
      </c>
      <c r="J17" s="20">
        <v>146.5</v>
      </c>
      <c r="K17" s="20">
        <v>88.3</v>
      </c>
      <c r="L17" s="20">
        <v>80.2</v>
      </c>
    </row>
    <row r="18" spans="3:12" ht="15.75" x14ac:dyDescent="0.25">
      <c r="C18" s="18"/>
      <c r="D18" s="19"/>
      <c r="E18" s="20"/>
      <c r="F18" s="20"/>
      <c r="G18" s="20"/>
      <c r="H18" s="20"/>
      <c r="I18" s="20"/>
      <c r="J18" s="20"/>
      <c r="K18" s="20"/>
      <c r="L18" s="20"/>
    </row>
    <row r="19" spans="3:12" ht="15.75" x14ac:dyDescent="0.25">
      <c r="C19" s="16">
        <v>2026</v>
      </c>
      <c r="D19" s="19"/>
      <c r="E19" s="20"/>
      <c r="F19" s="20"/>
      <c r="G19" s="20"/>
      <c r="H19" s="20"/>
      <c r="I19" s="20"/>
      <c r="J19" s="20"/>
      <c r="K19" s="20"/>
      <c r="L19" s="20"/>
    </row>
    <row r="20" spans="3:12" ht="15.75" x14ac:dyDescent="0.25">
      <c r="C20" s="18" t="s">
        <v>23</v>
      </c>
      <c r="D20" s="19">
        <v>120.9</v>
      </c>
      <c r="E20" s="20">
        <v>168.1</v>
      </c>
      <c r="F20" s="20">
        <v>97</v>
      </c>
      <c r="G20" s="20">
        <v>130.80000000000001</v>
      </c>
      <c r="H20" s="20">
        <v>121</v>
      </c>
      <c r="I20" s="20">
        <v>118.8</v>
      </c>
      <c r="J20" s="20">
        <v>154.9</v>
      </c>
      <c r="K20" s="20">
        <v>85.4</v>
      </c>
      <c r="L20" s="20">
        <v>144</v>
      </c>
    </row>
    <row r="21" spans="3:12" ht="6.75" customHeight="1" x14ac:dyDescent="0.25">
      <c r="C21" s="22"/>
      <c r="D21" s="23"/>
      <c r="E21" s="24"/>
      <c r="F21" s="24"/>
      <c r="G21" s="24"/>
      <c r="H21" s="24"/>
      <c r="I21" s="25"/>
      <c r="J21" s="24"/>
      <c r="K21" s="24"/>
      <c r="L21" s="24"/>
    </row>
    <row r="22" spans="3:12" ht="15.75" x14ac:dyDescent="0.25">
      <c r="C22" s="52" t="s">
        <v>13</v>
      </c>
      <c r="D22" s="52"/>
      <c r="E22" s="52"/>
      <c r="F22" s="52"/>
      <c r="G22" s="52"/>
      <c r="H22" s="52"/>
      <c r="I22" s="52"/>
      <c r="J22" s="52"/>
      <c r="K22" s="52"/>
      <c r="L22" s="52"/>
    </row>
    <row r="23" spans="3:12" s="4" customFormat="1" ht="15.75" x14ac:dyDescent="0.25">
      <c r="C23" s="16">
        <v>2024</v>
      </c>
      <c r="D23" s="41">
        <v>0.71315372424722856</v>
      </c>
      <c r="E23" s="41">
        <v>-1.1299435028248594</v>
      </c>
      <c r="F23" s="41">
        <v>0.11013215859032588</v>
      </c>
      <c r="G23" s="41">
        <v>-7.3339085418464229</v>
      </c>
      <c r="H23" s="41">
        <v>0.86819258089976259</v>
      </c>
      <c r="I23" s="41">
        <v>-5.9390048154092989</v>
      </c>
      <c r="J23" s="41">
        <v>1.1049723756906049</v>
      </c>
      <c r="K23" s="41">
        <v>3.8845726970033301</v>
      </c>
      <c r="L23" s="41">
        <v>-5.6603773584905763</v>
      </c>
    </row>
    <row r="24" spans="3:12" s="4" customFormat="1" ht="15.75" x14ac:dyDescent="0.25">
      <c r="C24" s="18" t="s">
        <v>23</v>
      </c>
      <c r="D24" s="35">
        <v>-0.34698126301179189</v>
      </c>
      <c r="E24" s="35">
        <v>-0.99502487562187492</v>
      </c>
      <c r="F24" s="35">
        <v>-1.9076305220883438</v>
      </c>
      <c r="G24" s="35">
        <v>-3.6539895600298355</v>
      </c>
      <c r="H24" s="35">
        <v>-0.41407867494823725</v>
      </c>
      <c r="I24" s="35">
        <v>1.0526315789473717</v>
      </c>
      <c r="J24" s="35">
        <v>-6.2305295950149109E-2</v>
      </c>
      <c r="K24" s="35">
        <v>3.8865546218487479</v>
      </c>
      <c r="L24" s="35">
        <v>4.8818897637795233</v>
      </c>
    </row>
    <row r="25" spans="3:12" s="4" customFormat="1" ht="15.75" x14ac:dyDescent="0.25">
      <c r="C25" s="18" t="s">
        <v>12</v>
      </c>
      <c r="D25" s="35">
        <v>29.494949494949484</v>
      </c>
      <c r="E25" s="35">
        <v>-4.115523465703963</v>
      </c>
      <c r="F25" s="35">
        <v>0.66666666666665986</v>
      </c>
      <c r="G25" s="35">
        <v>-17.634252539912922</v>
      </c>
      <c r="H25" s="35">
        <v>30.544354838709676</v>
      </c>
      <c r="I25" s="35">
        <v>6.6889632107023367</v>
      </c>
      <c r="J25" s="35">
        <v>7.2900158478605315</v>
      </c>
      <c r="K25" s="35">
        <v>7.0874861572536085</v>
      </c>
      <c r="L25" s="35">
        <v>-4.2857142857142811</v>
      </c>
    </row>
    <row r="26" spans="3:12" s="4" customFormat="1" ht="15.75" x14ac:dyDescent="0.25">
      <c r="C26" s="18" t="s">
        <v>9</v>
      </c>
      <c r="D26" s="35">
        <v>-4.8605577689243002</v>
      </c>
      <c r="E26" s="35">
        <v>-3.8028169014084567</v>
      </c>
      <c r="F26" s="35">
        <v>1.9347037484884977</v>
      </c>
      <c r="G26" s="35">
        <v>-5.9464816650148684</v>
      </c>
      <c r="H26" s="35">
        <v>-4.7694753577106503</v>
      </c>
      <c r="I26" s="35">
        <v>-6.1285500747384258</v>
      </c>
      <c r="J26" s="35">
        <v>-7.1757735352205421</v>
      </c>
      <c r="K26" s="35">
        <v>1.2658227848101111</v>
      </c>
      <c r="L26" s="35">
        <v>-18.474758324382378</v>
      </c>
    </row>
    <row r="27" spans="3:12" s="4" customFormat="1" ht="15.75" x14ac:dyDescent="0.25">
      <c r="C27" s="18" t="s">
        <v>20</v>
      </c>
      <c r="D27" s="35">
        <v>-13.813372520205725</v>
      </c>
      <c r="E27" s="35">
        <v>4.8730267673301464</v>
      </c>
      <c r="F27" s="35">
        <v>0.22050716648291946</v>
      </c>
      <c r="G27" s="35">
        <v>1.3201320132013139</v>
      </c>
      <c r="H27" s="35">
        <v>-13.961988304093575</v>
      </c>
      <c r="I27" s="35">
        <v>-20.324629498941416</v>
      </c>
      <c r="J27" s="35">
        <v>5.9786476868327387</v>
      </c>
      <c r="K27" s="35">
        <v>3.4129692832764569</v>
      </c>
      <c r="L27" s="35">
        <v>-8.1051478641840031</v>
      </c>
    </row>
    <row r="28" spans="3:12" s="4" customFormat="1" ht="15.75" x14ac:dyDescent="0.25">
      <c r="C28" s="18"/>
      <c r="D28" s="35"/>
      <c r="E28" s="35"/>
      <c r="F28" s="35"/>
      <c r="G28" s="35"/>
      <c r="H28" s="35"/>
      <c r="I28" s="35"/>
      <c r="J28" s="35"/>
      <c r="K28" s="35"/>
      <c r="L28" s="35"/>
    </row>
    <row r="29" spans="3:12" s="4" customFormat="1" ht="15.75" x14ac:dyDescent="0.25">
      <c r="C29" s="16">
        <v>2025</v>
      </c>
      <c r="D29" s="41">
        <v>-12.785208497246249</v>
      </c>
      <c r="E29" s="41">
        <v>0.73214285714287008</v>
      </c>
      <c r="F29" s="41">
        <v>-2.7502750275032462E-2</v>
      </c>
      <c r="G29" s="41">
        <v>3.8407821229050176</v>
      </c>
      <c r="H29" s="41">
        <v>-12.989045383411579</v>
      </c>
      <c r="I29" s="41">
        <v>-12.116040955631401</v>
      </c>
      <c r="J29" s="41">
        <v>-3.3299180327868827</v>
      </c>
      <c r="K29" s="41">
        <v>-5.0213675213675142</v>
      </c>
      <c r="L29" s="41">
        <v>-1.4444444444444371</v>
      </c>
    </row>
    <row r="30" spans="3:12" s="4" customFormat="1" ht="15.75" x14ac:dyDescent="0.25">
      <c r="C30" s="18" t="s">
        <v>23</v>
      </c>
      <c r="D30" s="35">
        <v>-16.852367688022273</v>
      </c>
      <c r="E30" s="35">
        <v>10.480976310122037</v>
      </c>
      <c r="F30" s="35">
        <v>0</v>
      </c>
      <c r="G30" s="35">
        <v>0.69659442724459009</v>
      </c>
      <c r="H30" s="35">
        <v>-17.186417186417192</v>
      </c>
      <c r="I30" s="35">
        <v>-12.946428571428569</v>
      </c>
      <c r="J30" s="35">
        <v>-3.2418952618453956</v>
      </c>
      <c r="K30" s="35">
        <v>-9.3023255813953547</v>
      </c>
      <c r="L30" s="35">
        <v>3.9039039039039158</v>
      </c>
    </row>
    <row r="31" spans="3:12" s="4" customFormat="1" ht="15.75" x14ac:dyDescent="0.25">
      <c r="C31" s="18" t="s">
        <v>12</v>
      </c>
      <c r="D31" s="35">
        <v>-17.082683307332292</v>
      </c>
      <c r="E31" s="35">
        <v>12.951807228915646</v>
      </c>
      <c r="F31" s="35">
        <v>0.55187637969094094</v>
      </c>
      <c r="G31" s="35">
        <v>7.6651982378854733</v>
      </c>
      <c r="H31" s="35">
        <v>-17.451737451737447</v>
      </c>
      <c r="I31" s="35">
        <v>-9.0909090909090935</v>
      </c>
      <c r="J31" s="35">
        <v>2.2895125553914264</v>
      </c>
      <c r="K31" s="35">
        <v>-6.6184074457083852</v>
      </c>
      <c r="L31" s="35">
        <v>-12.238805970149258</v>
      </c>
    </row>
    <row r="32" spans="3:12" s="4" customFormat="1" ht="15.75" x14ac:dyDescent="0.25">
      <c r="C32" s="18" t="s">
        <v>9</v>
      </c>
      <c r="D32" s="47">
        <v>-13.400335008375208</v>
      </c>
      <c r="E32" s="35">
        <v>-10.980966325036601</v>
      </c>
      <c r="F32" s="35">
        <v>-0.3558718861209953</v>
      </c>
      <c r="G32" s="35">
        <v>-1.2644889357218192</v>
      </c>
      <c r="H32" s="35">
        <v>-13.522537562604342</v>
      </c>
      <c r="I32" s="35">
        <v>-18.869426751592343</v>
      </c>
      <c r="J32" s="35">
        <v>-10.709219858156027</v>
      </c>
      <c r="K32" s="35">
        <v>-0.79545454545454364</v>
      </c>
      <c r="L32" s="35">
        <v>1.9762845849802479</v>
      </c>
    </row>
    <row r="33" spans="3:12" s="4" customFormat="1" ht="15.75" x14ac:dyDescent="0.25">
      <c r="C33" s="18" t="s">
        <v>20</v>
      </c>
      <c r="D33" s="47">
        <v>-2.5575447570332477</v>
      </c>
      <c r="E33" s="35">
        <v>-9.293193717277493</v>
      </c>
      <c r="F33" s="35">
        <v>-0.22002200220022639</v>
      </c>
      <c r="G33" s="35">
        <v>8.6862106406080386</v>
      </c>
      <c r="H33" s="35">
        <v>-2.4638912489379772</v>
      </c>
      <c r="I33" s="35">
        <v>-6.0230292294065624</v>
      </c>
      <c r="J33" s="35">
        <v>-1.6118200134318417</v>
      </c>
      <c r="K33" s="35">
        <v>-2.8602860286028653</v>
      </c>
      <c r="L33" s="35">
        <v>-4.41001191895114</v>
      </c>
    </row>
    <row r="34" spans="3:12" s="4" customFormat="1" ht="15.75" x14ac:dyDescent="0.25">
      <c r="C34" s="18"/>
      <c r="D34" s="47"/>
      <c r="E34" s="35"/>
      <c r="F34" s="35"/>
      <c r="G34" s="35"/>
      <c r="H34" s="35"/>
      <c r="I34" s="35"/>
      <c r="J34" s="35"/>
      <c r="K34" s="35"/>
      <c r="L34" s="35"/>
    </row>
    <row r="35" spans="3:12" s="4" customFormat="1" ht="15.75" x14ac:dyDescent="0.25">
      <c r="C35" s="16">
        <v>2026</v>
      </c>
      <c r="D35" s="47"/>
      <c r="E35" s="35"/>
      <c r="F35" s="35"/>
      <c r="G35" s="35"/>
      <c r="H35" s="35"/>
      <c r="I35" s="35"/>
      <c r="J35" s="35"/>
      <c r="K35" s="35"/>
      <c r="L35" s="35"/>
    </row>
    <row r="36" spans="3:12" s="4" customFormat="1" ht="15.75" x14ac:dyDescent="0.25">
      <c r="C36" s="18" t="s">
        <v>23</v>
      </c>
      <c r="D36" s="47">
        <v>1.2562814070351758</v>
      </c>
      <c r="E36" s="35">
        <v>9.2267706302793897</v>
      </c>
      <c r="F36" s="35">
        <v>-0.7164790174002067</v>
      </c>
      <c r="G36" s="35">
        <v>0.53804765564950952</v>
      </c>
      <c r="H36" s="35">
        <v>1.2552301255230214</v>
      </c>
      <c r="I36" s="35">
        <v>1.538461538461533</v>
      </c>
      <c r="J36" s="35">
        <v>-0.19329896907215316</v>
      </c>
      <c r="K36" s="35">
        <v>-4.7937569676700047</v>
      </c>
      <c r="L36" s="35">
        <v>4.0462427745664664</v>
      </c>
    </row>
    <row r="37" spans="3:12" ht="9.75" customHeight="1" thickBot="1" x14ac:dyDescent="0.3">
      <c r="C37" s="30"/>
      <c r="D37" s="26"/>
      <c r="E37" s="27"/>
      <c r="F37" s="27"/>
      <c r="G37" s="27"/>
      <c r="H37" s="27"/>
      <c r="I37" s="26"/>
      <c r="J37" s="27"/>
      <c r="K37" s="27"/>
      <c r="L37" s="27"/>
    </row>
  </sheetData>
  <mergeCells count="3">
    <mergeCell ref="C2:L2"/>
    <mergeCell ref="C6:L6"/>
    <mergeCell ref="C22:L22"/>
  </mergeCells>
  <phoneticPr fontId="4" type="noConversion"/>
  <pageMargins left="0.25" right="0.25" top="0.75" bottom="0.75" header="0.3" footer="0.3"/>
  <pageSetup paperSize="9" scale="73" orientation="landscape" r:id="rId1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M39"/>
  <sheetViews>
    <sheetView showGridLines="0" topLeftCell="A7" zoomScaleNormal="100" zoomScaleSheetLayoutView="85" workbookViewId="0">
      <selection activeCell="C4" sqref="C4:L37"/>
    </sheetView>
  </sheetViews>
  <sheetFormatPr defaultRowHeight="15" x14ac:dyDescent="0.25"/>
  <cols>
    <col min="2" max="2" width="3" customWidth="1"/>
    <col min="3" max="3" width="10.28515625" customWidth="1"/>
    <col min="4" max="4" width="12.7109375" customWidth="1"/>
    <col min="5" max="5" width="16.140625" customWidth="1"/>
    <col min="6" max="6" width="15.5703125" customWidth="1"/>
    <col min="7" max="7" width="16" customWidth="1"/>
    <col min="8" max="8" width="15.7109375" customWidth="1"/>
    <col min="9" max="9" width="15.42578125" customWidth="1"/>
    <col min="10" max="12" width="17.28515625" customWidth="1"/>
  </cols>
  <sheetData>
    <row r="2" spans="3:12" ht="15.75" x14ac:dyDescent="0.25">
      <c r="C2" s="50" t="s">
        <v>15</v>
      </c>
      <c r="D2" s="50"/>
      <c r="E2" s="50"/>
      <c r="F2" s="50"/>
      <c r="G2" s="50"/>
      <c r="H2" s="50"/>
      <c r="I2" s="50"/>
      <c r="J2" s="50"/>
      <c r="K2" s="50"/>
      <c r="L2" s="50"/>
    </row>
    <row r="3" spans="3:12" ht="15.75" thickBot="1" x14ac:dyDescent="0.3">
      <c r="C3" s="2"/>
      <c r="D3" s="2"/>
      <c r="E3" s="2"/>
      <c r="F3" s="2"/>
      <c r="G3" s="2"/>
      <c r="H3" s="2"/>
      <c r="I3" s="2"/>
      <c r="J3" s="2"/>
      <c r="K3" s="2"/>
      <c r="L3" s="2"/>
    </row>
    <row r="4" spans="3:12" s="1" customFormat="1" ht="51" customHeight="1" thickBot="1" x14ac:dyDescent="0.3">
      <c r="C4" s="11" t="s">
        <v>0</v>
      </c>
      <c r="D4" s="12" t="s">
        <v>1</v>
      </c>
      <c r="E4" s="12" t="s">
        <v>2</v>
      </c>
      <c r="F4" s="28" t="s">
        <v>22</v>
      </c>
      <c r="G4" s="12" t="s">
        <v>6</v>
      </c>
      <c r="H4" s="12" t="s">
        <v>3</v>
      </c>
      <c r="I4" s="12" t="s">
        <v>4</v>
      </c>
      <c r="J4" s="12" t="s">
        <v>7</v>
      </c>
      <c r="K4" s="13" t="s">
        <v>24</v>
      </c>
      <c r="L4" s="12" t="s">
        <v>8</v>
      </c>
    </row>
    <row r="5" spans="3:12" ht="16.5" thickBot="1" x14ac:dyDescent="0.3">
      <c r="C5" s="14" t="s">
        <v>5</v>
      </c>
      <c r="D5" s="14">
        <v>10000</v>
      </c>
      <c r="E5" s="14">
        <v>6.3</v>
      </c>
      <c r="F5" s="14">
        <v>3.1</v>
      </c>
      <c r="G5" s="14">
        <v>10.199999999999999</v>
      </c>
      <c r="H5" s="14">
        <v>9566.6</v>
      </c>
      <c r="I5" s="14">
        <v>187.5</v>
      </c>
      <c r="J5" s="14">
        <v>59.3</v>
      </c>
      <c r="K5" s="14">
        <v>114</v>
      </c>
      <c r="L5" s="14">
        <v>52.9</v>
      </c>
    </row>
    <row r="6" spans="3:12" ht="16.5" thickTop="1" x14ac:dyDescent="0.25">
      <c r="C6" s="51" t="s">
        <v>11</v>
      </c>
      <c r="D6" s="51"/>
      <c r="E6" s="51"/>
      <c r="F6" s="51"/>
      <c r="G6" s="51"/>
      <c r="H6" s="51"/>
      <c r="I6" s="51"/>
      <c r="J6" s="51"/>
      <c r="K6" s="51"/>
      <c r="L6" s="51"/>
    </row>
    <row r="7" spans="3:12" ht="16.5" customHeight="1" x14ac:dyDescent="0.25">
      <c r="C7" s="16">
        <v>2024</v>
      </c>
      <c r="D7" s="21">
        <v>73.2</v>
      </c>
      <c r="E7" s="17">
        <v>78.7</v>
      </c>
      <c r="F7" s="17">
        <v>129.9</v>
      </c>
      <c r="G7" s="17">
        <v>83.8</v>
      </c>
      <c r="H7" s="17">
        <v>72.099999999999994</v>
      </c>
      <c r="I7" s="17">
        <v>98.2</v>
      </c>
      <c r="J7" s="17">
        <v>111.9</v>
      </c>
      <c r="K7" s="17">
        <v>96.8</v>
      </c>
      <c r="L7" s="17">
        <v>92.8</v>
      </c>
    </row>
    <row r="8" spans="3:12" ht="15.75" x14ac:dyDescent="0.25">
      <c r="C8" s="18" t="s">
        <v>23</v>
      </c>
      <c r="D8" s="29">
        <v>95.1</v>
      </c>
      <c r="E8" s="19">
        <v>93.9</v>
      </c>
      <c r="F8" s="19">
        <v>128</v>
      </c>
      <c r="G8" s="19">
        <v>82.7</v>
      </c>
      <c r="H8" s="19">
        <v>94.5</v>
      </c>
      <c r="I8" s="19">
        <v>105.2</v>
      </c>
      <c r="J8" s="19">
        <v>108.2</v>
      </c>
      <c r="K8" s="19">
        <v>123.6</v>
      </c>
      <c r="L8" s="19">
        <v>86.6</v>
      </c>
    </row>
    <row r="9" spans="3:12" ht="15.75" x14ac:dyDescent="0.25">
      <c r="C9" s="18" t="s">
        <v>12</v>
      </c>
      <c r="D9" s="29">
        <v>67.400000000000006</v>
      </c>
      <c r="E9" s="19">
        <v>76.2</v>
      </c>
      <c r="F9" s="19">
        <v>116.3</v>
      </c>
      <c r="G9" s="19">
        <v>102.1</v>
      </c>
      <c r="H9" s="19">
        <v>65.5</v>
      </c>
      <c r="I9" s="19">
        <v>120.4</v>
      </c>
      <c r="J9" s="19">
        <v>116.9</v>
      </c>
      <c r="K9" s="19">
        <v>88.8</v>
      </c>
      <c r="L9" s="19">
        <v>110.4</v>
      </c>
    </row>
    <row r="10" spans="3:12" ht="15.75" x14ac:dyDescent="0.25">
      <c r="C10" s="18" t="s">
        <v>9</v>
      </c>
      <c r="D10" s="29">
        <v>66.900000000000006</v>
      </c>
      <c r="E10" s="19">
        <v>71</v>
      </c>
      <c r="F10" s="19">
        <v>145.30000000000001</v>
      </c>
      <c r="G10" s="19">
        <v>75.400000000000006</v>
      </c>
      <c r="H10" s="19">
        <v>66</v>
      </c>
      <c r="I10" s="19">
        <v>75</v>
      </c>
      <c r="J10" s="19">
        <v>104.8</v>
      </c>
      <c r="K10" s="19">
        <v>97.7</v>
      </c>
      <c r="L10" s="19">
        <v>83.2</v>
      </c>
    </row>
    <row r="11" spans="3:12" ht="15.75" x14ac:dyDescent="0.25">
      <c r="C11" s="18" t="s">
        <v>20</v>
      </c>
      <c r="D11" s="29">
        <v>63.5</v>
      </c>
      <c r="E11" s="19">
        <v>73.5</v>
      </c>
      <c r="F11" s="19">
        <v>129.9</v>
      </c>
      <c r="G11" s="19">
        <v>74.900000000000006</v>
      </c>
      <c r="H11" s="19">
        <v>62.2</v>
      </c>
      <c r="I11" s="19">
        <v>92.3</v>
      </c>
      <c r="J11" s="19">
        <v>117.6</v>
      </c>
      <c r="K11" s="19">
        <v>77.2</v>
      </c>
      <c r="L11" s="19">
        <v>91.1</v>
      </c>
    </row>
    <row r="12" spans="3:12" ht="15.75" x14ac:dyDescent="0.25">
      <c r="C12" s="18"/>
      <c r="D12" s="29"/>
      <c r="E12" s="19"/>
      <c r="F12" s="19"/>
      <c r="G12" s="19"/>
      <c r="H12" s="19"/>
      <c r="I12" s="19"/>
      <c r="J12" s="19"/>
      <c r="K12" s="19"/>
      <c r="L12" s="19"/>
    </row>
    <row r="13" spans="3:12" ht="16.5" customHeight="1" x14ac:dyDescent="0.25">
      <c r="C13" s="16">
        <v>2025</v>
      </c>
      <c r="D13" s="21">
        <v>71.650000000000006</v>
      </c>
      <c r="E13" s="21">
        <v>77.525000000000006</v>
      </c>
      <c r="F13" s="21">
        <v>128.5</v>
      </c>
      <c r="G13" s="21">
        <v>81.8</v>
      </c>
      <c r="H13" s="21">
        <v>70.474999999999994</v>
      </c>
      <c r="I13" s="21">
        <v>99.2</v>
      </c>
      <c r="J13" s="21">
        <v>114.97500000000001</v>
      </c>
      <c r="K13" s="21">
        <v>90.800000000000011</v>
      </c>
      <c r="L13" s="21">
        <v>87.4</v>
      </c>
    </row>
    <row r="14" spans="3:12" ht="15.75" x14ac:dyDescent="0.25">
      <c r="C14" s="18" t="s">
        <v>23</v>
      </c>
      <c r="D14" s="29">
        <v>78.3</v>
      </c>
      <c r="E14" s="19">
        <v>94.9</v>
      </c>
      <c r="F14" s="19">
        <v>130.5</v>
      </c>
      <c r="G14" s="19">
        <v>76.599999999999994</v>
      </c>
      <c r="H14" s="19">
        <v>77.599999999999994</v>
      </c>
      <c r="I14" s="19">
        <v>87</v>
      </c>
      <c r="J14" s="19">
        <v>106.6</v>
      </c>
      <c r="K14" s="19">
        <v>105.9</v>
      </c>
      <c r="L14" s="19">
        <v>74.3</v>
      </c>
    </row>
    <row r="15" spans="3:12" ht="15.75" x14ac:dyDescent="0.25">
      <c r="C15" s="18" t="s">
        <v>12</v>
      </c>
      <c r="D15" s="29">
        <v>68.599999999999994</v>
      </c>
      <c r="E15" s="19">
        <v>78.900000000000006</v>
      </c>
      <c r="F15" s="19">
        <v>114.5</v>
      </c>
      <c r="G15" s="19">
        <v>102.5</v>
      </c>
      <c r="H15" s="19">
        <v>66.599999999999994</v>
      </c>
      <c r="I15" s="19">
        <v>130.30000000000001</v>
      </c>
      <c r="J15" s="19">
        <v>118.4</v>
      </c>
      <c r="K15" s="19">
        <v>89.1</v>
      </c>
      <c r="L15" s="19">
        <v>104.3</v>
      </c>
    </row>
    <row r="16" spans="3:12" ht="15.75" x14ac:dyDescent="0.25">
      <c r="C16" s="18" t="s">
        <v>9</v>
      </c>
      <c r="D16" s="29">
        <v>70.3</v>
      </c>
      <c r="E16" s="19">
        <v>72.3</v>
      </c>
      <c r="F16" s="19">
        <v>140.5</v>
      </c>
      <c r="G16" s="19">
        <v>74.8</v>
      </c>
      <c r="H16" s="19">
        <v>69.400000000000006</v>
      </c>
      <c r="I16" s="19">
        <v>81</v>
      </c>
      <c r="J16" s="19">
        <v>112.6</v>
      </c>
      <c r="K16" s="19">
        <v>95.3</v>
      </c>
      <c r="L16" s="19">
        <v>82.2</v>
      </c>
    </row>
    <row r="17" spans="3:12" ht="15.75" x14ac:dyDescent="0.25">
      <c r="C17" s="18" t="s">
        <v>20</v>
      </c>
      <c r="D17" s="29">
        <v>69.400000000000006</v>
      </c>
      <c r="E17" s="19">
        <v>64</v>
      </c>
      <c r="F17" s="19">
        <v>128.5</v>
      </c>
      <c r="G17" s="19">
        <v>73.3</v>
      </c>
      <c r="H17" s="19">
        <v>68.3</v>
      </c>
      <c r="I17" s="19">
        <v>98.5</v>
      </c>
      <c r="J17" s="19">
        <v>122.3</v>
      </c>
      <c r="K17" s="19">
        <v>72.900000000000006</v>
      </c>
      <c r="L17" s="19">
        <v>88.8</v>
      </c>
    </row>
    <row r="18" spans="3:12" ht="15.75" x14ac:dyDescent="0.25">
      <c r="C18" s="18"/>
      <c r="D18" s="29"/>
      <c r="E18" s="19"/>
      <c r="F18" s="19"/>
      <c r="G18" s="19"/>
      <c r="H18" s="19"/>
      <c r="I18" s="19"/>
      <c r="J18" s="19"/>
      <c r="K18" s="19"/>
      <c r="L18" s="19"/>
    </row>
    <row r="19" spans="3:12" ht="15.75" x14ac:dyDescent="0.25">
      <c r="C19" s="16">
        <v>2026</v>
      </c>
      <c r="D19" s="29"/>
      <c r="E19" s="19"/>
      <c r="F19" s="19"/>
      <c r="G19" s="19"/>
      <c r="H19" s="19"/>
      <c r="I19" s="19"/>
      <c r="J19" s="19"/>
      <c r="K19" s="19"/>
      <c r="L19" s="19"/>
    </row>
    <row r="20" spans="3:12" ht="15.75" x14ac:dyDescent="0.25">
      <c r="C20" s="18" t="s">
        <v>23</v>
      </c>
      <c r="D20" s="29">
        <v>80.2</v>
      </c>
      <c r="E20" s="19">
        <v>90.5</v>
      </c>
      <c r="F20" s="19">
        <v>125.2</v>
      </c>
      <c r="G20" s="19">
        <v>77.400000000000006</v>
      </c>
      <c r="H20" s="19">
        <v>79.5</v>
      </c>
      <c r="I20" s="19">
        <v>87.3</v>
      </c>
      <c r="J20" s="19">
        <v>105.7</v>
      </c>
      <c r="K20" s="19">
        <v>110.8</v>
      </c>
      <c r="L20" s="19">
        <v>74.7</v>
      </c>
    </row>
    <row r="21" spans="3:12" ht="9.75" customHeight="1" x14ac:dyDescent="0.25">
      <c r="C21" s="22"/>
      <c r="D21" s="25"/>
      <c r="E21" s="25"/>
      <c r="F21" s="25"/>
      <c r="G21" s="25"/>
      <c r="H21" s="25"/>
      <c r="I21" s="25"/>
      <c r="J21" s="25"/>
      <c r="K21" s="25"/>
      <c r="L21" s="25"/>
    </row>
    <row r="22" spans="3:12" ht="15.75" x14ac:dyDescent="0.25">
      <c r="C22" s="52" t="s">
        <v>13</v>
      </c>
      <c r="D22" s="52"/>
      <c r="E22" s="52"/>
      <c r="F22" s="52"/>
      <c r="G22" s="52"/>
      <c r="H22" s="52"/>
      <c r="I22" s="52"/>
      <c r="J22" s="52"/>
      <c r="K22" s="52"/>
      <c r="L22" s="52"/>
    </row>
    <row r="23" spans="3:12" ht="15.75" x14ac:dyDescent="0.25">
      <c r="C23" s="16">
        <v>2024</v>
      </c>
      <c r="D23" s="41">
        <v>12.442396313364078</v>
      </c>
      <c r="E23" s="41">
        <v>-0.63131313131312705</v>
      </c>
      <c r="F23" s="41">
        <v>4.5052292839903529</v>
      </c>
      <c r="G23" s="41">
        <v>2.0706455542021995</v>
      </c>
      <c r="H23" s="41">
        <v>13.186813186813161</v>
      </c>
      <c r="I23" s="41">
        <v>12.228571428571433</v>
      </c>
      <c r="J23" s="41">
        <v>3.3240997229917024</v>
      </c>
      <c r="K23" s="41">
        <v>-9.9534883720930232</v>
      </c>
      <c r="L23" s="41">
        <v>-0.42918454935623185</v>
      </c>
    </row>
    <row r="24" spans="3:12" ht="15.75" x14ac:dyDescent="0.25">
      <c r="C24" s="18" t="s">
        <v>23</v>
      </c>
      <c r="D24" s="35">
        <v>27.822580645161278</v>
      </c>
      <c r="E24" s="35">
        <v>0.32051282051284158</v>
      </c>
      <c r="F24" s="35">
        <v>13.074204946996471</v>
      </c>
      <c r="G24" s="35">
        <v>-2.2458628841607431</v>
      </c>
      <c r="H24" s="35">
        <v>29.0983606557377</v>
      </c>
      <c r="I24" s="35">
        <v>7.0193285859613486</v>
      </c>
      <c r="J24" s="35">
        <v>6.7061143984220806</v>
      </c>
      <c r="K24" s="35">
        <v>8.7071240105540895</v>
      </c>
      <c r="L24" s="35">
        <v>-5.7671381936888029</v>
      </c>
    </row>
    <row r="25" spans="3:12" ht="15.75" x14ac:dyDescent="0.25">
      <c r="C25" s="18" t="s">
        <v>12</v>
      </c>
      <c r="D25" s="35">
        <v>10.310965630114577</v>
      </c>
      <c r="E25" s="35">
        <v>-5.8096415327564932</v>
      </c>
      <c r="F25" s="35">
        <v>-18.841591067690167</v>
      </c>
      <c r="G25" s="35">
        <v>-4.0413533834586568</v>
      </c>
      <c r="H25" s="35">
        <v>11.016949152542367</v>
      </c>
      <c r="I25" s="35">
        <v>40.490081680280056</v>
      </c>
      <c r="J25" s="35">
        <v>1.2121212121212199</v>
      </c>
      <c r="K25" s="35">
        <v>-32.727272727272727</v>
      </c>
      <c r="L25" s="35">
        <v>-4.9095607235142058</v>
      </c>
    </row>
    <row r="26" spans="3:12" ht="15.75" x14ac:dyDescent="0.25">
      <c r="C26" s="18" t="s">
        <v>9</v>
      </c>
      <c r="D26" s="35">
        <v>14.358974358974375</v>
      </c>
      <c r="E26" s="35">
        <v>-3.2697547683923744</v>
      </c>
      <c r="F26" s="35">
        <v>-1.223657375934728</v>
      </c>
      <c r="G26" s="35">
        <v>26.936026936026948</v>
      </c>
      <c r="H26" s="35">
        <v>15.384615384615374</v>
      </c>
      <c r="I26" s="35">
        <v>-14.187643020594976</v>
      </c>
      <c r="J26" s="35">
        <v>-9.7329888027562372</v>
      </c>
      <c r="K26" s="35">
        <v>16.866028708133985</v>
      </c>
      <c r="L26" s="35">
        <v>11.528150134048264</v>
      </c>
    </row>
    <row r="27" spans="3:12" ht="15.75" x14ac:dyDescent="0.25">
      <c r="C27" s="18" t="s">
        <v>20</v>
      </c>
      <c r="D27" s="35">
        <v>-4.0785498489426031</v>
      </c>
      <c r="E27" s="35">
        <v>6.8313953488372103</v>
      </c>
      <c r="F27" s="35">
        <v>38.782051282051299</v>
      </c>
      <c r="G27" s="35">
        <v>-3.9743589743589713</v>
      </c>
      <c r="H27" s="35">
        <v>-4.6012269938650263</v>
      </c>
      <c r="I27" s="35">
        <v>17.729591836734681</v>
      </c>
      <c r="J27" s="35">
        <v>17.248255234297115</v>
      </c>
      <c r="K27" s="35">
        <v>-23.412698412698408</v>
      </c>
      <c r="L27" s="35">
        <v>1.1098779134295134</v>
      </c>
    </row>
    <row r="28" spans="3:12" ht="15.75" x14ac:dyDescent="0.25">
      <c r="C28" s="18"/>
      <c r="D28" s="35"/>
      <c r="E28" s="35"/>
      <c r="F28" s="35"/>
      <c r="G28" s="35"/>
      <c r="H28" s="35"/>
      <c r="I28" s="35"/>
      <c r="J28" s="35"/>
      <c r="K28" s="35"/>
      <c r="L28" s="35"/>
    </row>
    <row r="29" spans="3:12" ht="15.75" x14ac:dyDescent="0.25">
      <c r="C29" s="16">
        <v>2025</v>
      </c>
      <c r="D29" s="41">
        <v>-2.1174863387978138</v>
      </c>
      <c r="E29" s="41">
        <v>-1.4930114358322699</v>
      </c>
      <c r="F29" s="41">
        <v>-1.0777521170130866</v>
      </c>
      <c r="G29" s="41">
        <v>-2.3866348448687402</v>
      </c>
      <c r="H29" s="41">
        <v>-2.2538141470180295</v>
      </c>
      <c r="I29" s="41">
        <v>1.0183299389002087</v>
      </c>
      <c r="J29" s="41">
        <v>2.7479892761394176</v>
      </c>
      <c r="K29" s="41">
        <v>-6.198347107438007</v>
      </c>
      <c r="L29" s="41">
        <v>-5.8189655172413701</v>
      </c>
    </row>
    <row r="30" spans="3:12" ht="15.75" x14ac:dyDescent="0.25">
      <c r="C30" s="18" t="s">
        <v>23</v>
      </c>
      <c r="D30" s="35">
        <v>-17.665615141955836</v>
      </c>
      <c r="E30" s="35">
        <v>1.0649627263045858</v>
      </c>
      <c r="F30" s="35">
        <v>1.953125</v>
      </c>
      <c r="G30" s="35">
        <v>-7.376058041112465</v>
      </c>
      <c r="H30" s="35">
        <v>-17.88359788359789</v>
      </c>
      <c r="I30" s="35">
        <v>-17.300380228136881</v>
      </c>
      <c r="J30" s="35">
        <v>-1.4787430683918745</v>
      </c>
      <c r="K30" s="35">
        <v>-14.320388349514557</v>
      </c>
      <c r="L30" s="35">
        <v>-14.203233256351034</v>
      </c>
    </row>
    <row r="31" spans="3:12" ht="15.75" x14ac:dyDescent="0.25">
      <c r="C31" s="18" t="s">
        <v>12</v>
      </c>
      <c r="D31" s="35">
        <v>1.780415430267035</v>
      </c>
      <c r="E31" s="35">
        <v>3.5433070866141669</v>
      </c>
      <c r="F31" s="35">
        <v>-1.5477214101461745</v>
      </c>
      <c r="G31" s="35">
        <v>0.39177277179236469</v>
      </c>
      <c r="H31" s="35">
        <v>1.6793893129770865</v>
      </c>
      <c r="I31" s="35">
        <v>8.2225913621262414</v>
      </c>
      <c r="J31" s="35">
        <v>1.2831479897348119</v>
      </c>
      <c r="K31" s="35">
        <v>0.33783783783782884</v>
      </c>
      <c r="L31" s="35">
        <v>-5.5253623188405872</v>
      </c>
    </row>
    <row r="32" spans="3:12" ht="15.75" x14ac:dyDescent="0.25">
      <c r="C32" s="18" t="s">
        <v>9</v>
      </c>
      <c r="D32" s="35">
        <v>5.0822122571001271</v>
      </c>
      <c r="E32" s="35">
        <v>1.8309859154929553</v>
      </c>
      <c r="F32" s="35">
        <v>-3.3035099793530698</v>
      </c>
      <c r="G32" s="35">
        <v>-0.79575596816977567</v>
      </c>
      <c r="H32" s="35">
        <v>5.1515151515151514</v>
      </c>
      <c r="I32" s="35">
        <v>8.0000000000000071</v>
      </c>
      <c r="J32" s="35">
        <v>7.4427480916030575</v>
      </c>
      <c r="K32" s="35">
        <v>-2.4564994882292801</v>
      </c>
      <c r="L32" s="35">
        <v>-1.2019230769230727</v>
      </c>
    </row>
    <row r="33" spans="3:12" ht="15.75" x14ac:dyDescent="0.25">
      <c r="C33" s="18" t="s">
        <v>20</v>
      </c>
      <c r="D33" s="35">
        <v>9.2913385826771666</v>
      </c>
      <c r="E33" s="35">
        <v>-12.925170068027214</v>
      </c>
      <c r="F33" s="35">
        <v>-1.0777521170130866</v>
      </c>
      <c r="G33" s="35">
        <v>-2.1361815754339264</v>
      </c>
      <c r="H33" s="35">
        <v>9.8070739549839026</v>
      </c>
      <c r="I33" s="35">
        <v>6.7172264355362943</v>
      </c>
      <c r="J33" s="35">
        <v>3.996598639455784</v>
      </c>
      <c r="K33" s="35">
        <v>-5.569948186528495</v>
      </c>
      <c r="L33" s="35">
        <v>-2.524698133918768</v>
      </c>
    </row>
    <row r="34" spans="3:12" ht="15.75" x14ac:dyDescent="0.25">
      <c r="C34" s="18"/>
      <c r="D34" s="35"/>
      <c r="E34" s="35"/>
      <c r="F34" s="35"/>
      <c r="G34" s="35"/>
      <c r="H34" s="35"/>
      <c r="I34" s="35"/>
      <c r="J34" s="35"/>
      <c r="K34" s="35"/>
      <c r="L34" s="35"/>
    </row>
    <row r="35" spans="3:12" ht="15.75" x14ac:dyDescent="0.25">
      <c r="C35" s="16">
        <v>2026</v>
      </c>
      <c r="D35" s="35"/>
      <c r="E35" s="35"/>
      <c r="F35" s="35"/>
      <c r="G35" s="35"/>
      <c r="H35" s="35"/>
      <c r="I35" s="35"/>
      <c r="J35" s="35"/>
      <c r="K35" s="35"/>
      <c r="L35" s="35"/>
    </row>
    <row r="36" spans="3:12" ht="15.75" x14ac:dyDescent="0.25">
      <c r="C36" s="18" t="s">
        <v>23</v>
      </c>
      <c r="D36" s="35">
        <v>2.4265644955300258</v>
      </c>
      <c r="E36" s="35">
        <v>-4.6364594309799889</v>
      </c>
      <c r="F36" s="35">
        <v>-4.0613026819923403</v>
      </c>
      <c r="G36" s="35">
        <v>1.0443864229765065</v>
      </c>
      <c r="H36" s="35">
        <v>2.4484536082474362</v>
      </c>
      <c r="I36" s="35">
        <v>0.34482758620688614</v>
      </c>
      <c r="J36" s="35">
        <v>-0.84427767354595673</v>
      </c>
      <c r="K36" s="35">
        <v>4.627006610009432</v>
      </c>
      <c r="L36" s="35">
        <v>0.53835800807537915</v>
      </c>
    </row>
    <row r="37" spans="3:12" ht="10.5" customHeight="1" thickBot="1" x14ac:dyDescent="0.3">
      <c r="C37" s="30"/>
      <c r="D37" s="31"/>
      <c r="E37" s="32"/>
      <c r="F37" s="32"/>
      <c r="G37" s="32"/>
      <c r="H37" s="32"/>
      <c r="I37" s="31"/>
      <c r="J37" s="32"/>
      <c r="K37" s="32"/>
      <c r="L37" s="32"/>
    </row>
    <row r="38" spans="3:12" x14ac:dyDescent="0.25">
      <c r="C38" s="3"/>
      <c r="D38" s="5"/>
      <c r="E38" s="9"/>
      <c r="F38" s="9"/>
      <c r="G38" s="9"/>
      <c r="H38" s="9"/>
      <c r="I38" s="5"/>
      <c r="J38" s="9"/>
      <c r="K38" s="9"/>
      <c r="L38" s="9"/>
    </row>
    <row r="39" spans="3:12" x14ac:dyDescent="0.25">
      <c r="C39" s="1"/>
      <c r="D39" s="6"/>
      <c r="E39" s="10"/>
      <c r="F39" s="10"/>
      <c r="G39" s="10"/>
      <c r="H39" s="10"/>
      <c r="I39" s="6"/>
      <c r="J39" s="10"/>
      <c r="K39" s="10"/>
      <c r="L39" s="10"/>
    </row>
  </sheetData>
  <mergeCells count="3">
    <mergeCell ref="C2:L2"/>
    <mergeCell ref="C6:L6"/>
    <mergeCell ref="C22:L22"/>
  </mergeCells>
  <phoneticPr fontId="4" type="noConversion"/>
  <pageMargins left="0.25" right="0.25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P37"/>
  <sheetViews>
    <sheetView showGridLines="0" zoomScaleNormal="100" workbookViewId="0">
      <selection activeCell="C4" sqref="C4:M37"/>
    </sheetView>
  </sheetViews>
  <sheetFormatPr defaultRowHeight="15" x14ac:dyDescent="0.25"/>
  <cols>
    <col min="2" max="2" width="1.7109375" customWidth="1"/>
    <col min="3" max="3" width="14.7109375" customWidth="1"/>
    <col min="4" max="4" width="13" customWidth="1"/>
    <col min="5" max="5" width="12.85546875" customWidth="1"/>
    <col min="6" max="6" width="13.140625" customWidth="1"/>
    <col min="7" max="7" width="13.7109375" customWidth="1"/>
    <col min="8" max="8" width="13.5703125" customWidth="1"/>
    <col min="9" max="9" width="14.7109375" customWidth="1"/>
    <col min="10" max="10" width="12.5703125" customWidth="1"/>
    <col min="11" max="11" width="15.42578125" customWidth="1"/>
    <col min="12" max="12" width="16.28515625" customWidth="1"/>
    <col min="13" max="13" width="15.7109375" customWidth="1"/>
    <col min="14" max="14" width="9.140625" customWidth="1"/>
  </cols>
  <sheetData>
    <row r="2" spans="3:13" ht="15.75" x14ac:dyDescent="0.25">
      <c r="C2" s="50" t="s">
        <v>16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3:13" ht="15.75" thickBot="1" x14ac:dyDescent="0.3"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3:13" s="1" customFormat="1" ht="51" customHeight="1" thickBot="1" x14ac:dyDescent="0.3">
      <c r="C4" s="11" t="s">
        <v>0</v>
      </c>
      <c r="D4" s="12" t="s">
        <v>1</v>
      </c>
      <c r="E4" s="12" t="s">
        <v>2</v>
      </c>
      <c r="F4" s="12" t="s">
        <v>21</v>
      </c>
      <c r="G4" s="12" t="s">
        <v>6</v>
      </c>
      <c r="H4" s="12" t="s">
        <v>3</v>
      </c>
      <c r="I4" s="12" t="s">
        <v>10</v>
      </c>
      <c r="J4" s="12" t="s">
        <v>4</v>
      </c>
      <c r="K4" s="12" t="s">
        <v>7</v>
      </c>
      <c r="L4" s="13" t="s">
        <v>24</v>
      </c>
      <c r="M4" s="12" t="s">
        <v>8</v>
      </c>
    </row>
    <row r="5" spans="3:13" ht="16.5" thickBot="1" x14ac:dyDescent="0.3">
      <c r="C5" s="14" t="s">
        <v>5</v>
      </c>
      <c r="D5" s="14">
        <v>10000</v>
      </c>
      <c r="E5" s="14">
        <v>1598</v>
      </c>
      <c r="F5" s="14">
        <v>192.1</v>
      </c>
      <c r="G5" s="14">
        <v>114</v>
      </c>
      <c r="H5" s="14">
        <v>755.1</v>
      </c>
      <c r="I5" s="14">
        <v>45.5</v>
      </c>
      <c r="J5" s="14">
        <v>809.7</v>
      </c>
      <c r="K5" s="14">
        <v>2349.6</v>
      </c>
      <c r="L5" s="14">
        <v>3141</v>
      </c>
      <c r="M5" s="14">
        <v>995</v>
      </c>
    </row>
    <row r="6" spans="3:13" ht="16.5" thickTop="1" x14ac:dyDescent="0.25">
      <c r="C6" s="51" t="s">
        <v>11</v>
      </c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3:13" s="4" customFormat="1" ht="15.75" x14ac:dyDescent="0.25">
      <c r="C7" s="16">
        <v>2024</v>
      </c>
      <c r="D7" s="40">
        <v>121.8</v>
      </c>
      <c r="E7" s="40">
        <v>103.3</v>
      </c>
      <c r="F7" s="40">
        <v>112</v>
      </c>
      <c r="G7" s="40">
        <v>126.4</v>
      </c>
      <c r="H7" s="40">
        <v>130.4</v>
      </c>
      <c r="I7" s="40">
        <v>150.9</v>
      </c>
      <c r="J7" s="40">
        <v>112.1</v>
      </c>
      <c r="K7" s="40">
        <v>138.19999999999999</v>
      </c>
      <c r="L7" s="40">
        <v>124.1</v>
      </c>
      <c r="M7" s="40">
        <v>107.4</v>
      </c>
    </row>
    <row r="8" spans="3:13" s="4" customFormat="1" ht="15.75" x14ac:dyDescent="0.25">
      <c r="C8" s="18" t="s">
        <v>23</v>
      </c>
      <c r="D8" s="37">
        <v>132</v>
      </c>
      <c r="E8" s="34">
        <v>99.6</v>
      </c>
      <c r="F8" s="34">
        <v>98</v>
      </c>
      <c r="G8" s="34">
        <v>123.6</v>
      </c>
      <c r="H8" s="34">
        <v>143.9</v>
      </c>
      <c r="I8" s="34">
        <v>135.69999999999999</v>
      </c>
      <c r="J8" s="34">
        <v>113.2</v>
      </c>
      <c r="K8" s="34">
        <v>176.3</v>
      </c>
      <c r="L8" s="34">
        <v>126.7</v>
      </c>
      <c r="M8" s="34">
        <v>110</v>
      </c>
    </row>
    <row r="9" spans="3:13" s="4" customFormat="1" ht="15.75" x14ac:dyDescent="0.25">
      <c r="C9" s="18" t="s">
        <v>12</v>
      </c>
      <c r="D9" s="37">
        <v>123.2</v>
      </c>
      <c r="E9" s="34">
        <v>98.5</v>
      </c>
      <c r="F9" s="34">
        <v>100.9</v>
      </c>
      <c r="G9" s="34">
        <v>116</v>
      </c>
      <c r="H9" s="34">
        <v>136.19999999999999</v>
      </c>
      <c r="I9" s="34">
        <v>122.5</v>
      </c>
      <c r="J9" s="34">
        <v>119.1</v>
      </c>
      <c r="K9" s="34">
        <v>132.4</v>
      </c>
      <c r="L9" s="34">
        <v>129.9</v>
      </c>
      <c r="M9" s="34">
        <v>118.7</v>
      </c>
    </row>
    <row r="10" spans="3:13" s="4" customFormat="1" ht="15.75" x14ac:dyDescent="0.25">
      <c r="C10" s="18" t="s">
        <v>9</v>
      </c>
      <c r="D10" s="37">
        <v>119.5</v>
      </c>
      <c r="E10" s="34">
        <v>108.6</v>
      </c>
      <c r="F10" s="34">
        <v>128.30000000000001</v>
      </c>
      <c r="G10" s="34">
        <v>135.69999999999999</v>
      </c>
      <c r="H10" s="34">
        <v>123.8</v>
      </c>
      <c r="I10" s="34">
        <v>192.9</v>
      </c>
      <c r="J10" s="34">
        <v>122.1</v>
      </c>
      <c r="K10" s="34">
        <v>134.30000000000001</v>
      </c>
      <c r="L10" s="34">
        <v>114.1</v>
      </c>
      <c r="M10" s="34">
        <v>106.6</v>
      </c>
    </row>
    <row r="11" spans="3:13" s="4" customFormat="1" ht="15.75" x14ac:dyDescent="0.25">
      <c r="C11" s="18" t="s">
        <v>20</v>
      </c>
      <c r="D11" s="37">
        <v>112.8</v>
      </c>
      <c r="E11" s="34">
        <v>106.9</v>
      </c>
      <c r="F11" s="34">
        <v>120.9</v>
      </c>
      <c r="G11" s="34">
        <v>130.30000000000001</v>
      </c>
      <c r="H11" s="34">
        <v>117.5</v>
      </c>
      <c r="I11" s="34">
        <v>153.4</v>
      </c>
      <c r="J11" s="34">
        <v>94.1</v>
      </c>
      <c r="K11" s="34">
        <v>109.6</v>
      </c>
      <c r="L11" s="34">
        <v>126.1</v>
      </c>
      <c r="M11" s="34">
        <v>94.3</v>
      </c>
    </row>
    <row r="12" spans="3:13" s="4" customFormat="1" ht="15.75" x14ac:dyDescent="0.25">
      <c r="C12" s="18"/>
      <c r="D12" s="37"/>
      <c r="E12" s="34"/>
      <c r="F12" s="34"/>
      <c r="G12" s="34"/>
      <c r="H12" s="34"/>
      <c r="I12" s="34"/>
      <c r="J12" s="34"/>
      <c r="K12" s="34"/>
      <c r="L12" s="34"/>
      <c r="M12" s="34"/>
    </row>
    <row r="13" spans="3:13" s="4" customFormat="1" ht="15.75" x14ac:dyDescent="0.25">
      <c r="C13" s="16">
        <v>2025</v>
      </c>
      <c r="D13" s="40">
        <v>116.80000000000001</v>
      </c>
      <c r="E13" s="40">
        <v>102.92499999999998</v>
      </c>
      <c r="F13" s="40">
        <v>112.30000000000001</v>
      </c>
      <c r="G13" s="40">
        <v>124.29999999999998</v>
      </c>
      <c r="H13" s="40">
        <v>119.875</v>
      </c>
      <c r="I13" s="40">
        <v>147.47500000000002</v>
      </c>
      <c r="J13" s="40">
        <v>108.02500000000001</v>
      </c>
      <c r="K13" s="40">
        <v>124.52500000000001</v>
      </c>
      <c r="L13" s="40">
        <v>123.25</v>
      </c>
      <c r="M13" s="40">
        <v>104.02500000000001</v>
      </c>
    </row>
    <row r="14" spans="3:13" s="4" customFormat="1" ht="15.75" x14ac:dyDescent="0.25">
      <c r="C14" s="18" t="s">
        <v>23</v>
      </c>
      <c r="D14" s="37">
        <v>117.9</v>
      </c>
      <c r="E14" s="34">
        <v>100.7</v>
      </c>
      <c r="F14" s="34">
        <v>101.8</v>
      </c>
      <c r="G14" s="34">
        <v>116.3</v>
      </c>
      <c r="H14" s="34">
        <v>126</v>
      </c>
      <c r="I14" s="34">
        <v>135.4</v>
      </c>
      <c r="J14" s="34">
        <v>97.1</v>
      </c>
      <c r="K14" s="34">
        <v>135.1</v>
      </c>
      <c r="L14" s="34">
        <v>123</v>
      </c>
      <c r="M14" s="34">
        <v>102.4</v>
      </c>
    </row>
    <row r="15" spans="3:13" s="4" customFormat="1" ht="15.75" x14ac:dyDescent="0.25">
      <c r="C15" s="18" t="s">
        <v>12</v>
      </c>
      <c r="D15" s="37">
        <v>123</v>
      </c>
      <c r="E15" s="34">
        <v>102</v>
      </c>
      <c r="F15" s="34">
        <v>100.7</v>
      </c>
      <c r="G15" s="34">
        <v>118.8</v>
      </c>
      <c r="H15" s="34">
        <v>123.2</v>
      </c>
      <c r="I15" s="34">
        <v>123.4</v>
      </c>
      <c r="J15" s="34">
        <v>124.5</v>
      </c>
      <c r="K15" s="34">
        <v>132.1</v>
      </c>
      <c r="L15" s="34">
        <v>132.9</v>
      </c>
      <c r="M15" s="34">
        <v>107.6</v>
      </c>
    </row>
    <row r="16" spans="3:13" s="4" customFormat="1" ht="15.75" x14ac:dyDescent="0.25">
      <c r="C16" s="18" t="s">
        <v>9</v>
      </c>
      <c r="D16" s="37">
        <v>112.2</v>
      </c>
      <c r="E16" s="34">
        <v>101.6</v>
      </c>
      <c r="F16" s="34">
        <v>125.6</v>
      </c>
      <c r="G16" s="34">
        <v>128.19999999999999</v>
      </c>
      <c r="H16" s="34">
        <v>110.5</v>
      </c>
      <c r="I16" s="34">
        <v>184.3</v>
      </c>
      <c r="J16" s="34">
        <v>114.9</v>
      </c>
      <c r="K16" s="34">
        <v>119.3</v>
      </c>
      <c r="L16" s="34">
        <v>112.5</v>
      </c>
      <c r="M16" s="34">
        <v>103.1</v>
      </c>
    </row>
    <row r="17" spans="3:13" s="4" customFormat="1" ht="15.75" x14ac:dyDescent="0.25">
      <c r="C17" s="18" t="s">
        <v>20</v>
      </c>
      <c r="D17" s="37">
        <v>114.1</v>
      </c>
      <c r="E17" s="34">
        <v>107.4</v>
      </c>
      <c r="F17" s="34">
        <v>121.1</v>
      </c>
      <c r="G17" s="34">
        <v>133.9</v>
      </c>
      <c r="H17" s="34">
        <v>119.8</v>
      </c>
      <c r="I17" s="34">
        <v>146.80000000000001</v>
      </c>
      <c r="J17" s="34">
        <v>95.6</v>
      </c>
      <c r="K17" s="34">
        <v>111.6</v>
      </c>
      <c r="L17" s="34">
        <v>124.6</v>
      </c>
      <c r="M17" s="34">
        <v>103</v>
      </c>
    </row>
    <row r="18" spans="3:13" s="4" customFormat="1" ht="15.75" x14ac:dyDescent="0.25">
      <c r="C18" s="18"/>
      <c r="D18" s="37"/>
      <c r="E18" s="34"/>
      <c r="F18" s="34"/>
      <c r="G18" s="34"/>
      <c r="H18" s="34"/>
      <c r="I18" s="34"/>
      <c r="J18" s="34"/>
      <c r="K18" s="34"/>
      <c r="L18" s="34"/>
      <c r="M18" s="34"/>
    </row>
    <row r="19" spans="3:13" s="4" customFormat="1" ht="15.75" x14ac:dyDescent="0.25">
      <c r="C19" s="16">
        <v>2026</v>
      </c>
      <c r="D19" s="37"/>
      <c r="E19" s="34"/>
      <c r="F19" s="34"/>
      <c r="G19" s="34"/>
      <c r="H19" s="34"/>
      <c r="I19" s="34"/>
      <c r="J19" s="34"/>
      <c r="K19" s="34"/>
      <c r="L19" s="34"/>
      <c r="M19" s="34"/>
    </row>
    <row r="20" spans="3:13" s="4" customFormat="1" ht="15.75" x14ac:dyDescent="0.25">
      <c r="C20" s="18" t="s">
        <v>23</v>
      </c>
      <c r="D20" s="37">
        <v>119.8</v>
      </c>
      <c r="E20" s="34">
        <v>104.5</v>
      </c>
      <c r="F20" s="34">
        <v>100.6</v>
      </c>
      <c r="G20" s="34">
        <v>115</v>
      </c>
      <c r="H20" s="34">
        <v>121.9</v>
      </c>
      <c r="I20" s="34">
        <v>135.4</v>
      </c>
      <c r="J20" s="34">
        <v>102</v>
      </c>
      <c r="K20" s="34">
        <v>134.6</v>
      </c>
      <c r="L20" s="34">
        <v>126.7</v>
      </c>
      <c r="M20" s="34">
        <v>104</v>
      </c>
    </row>
    <row r="21" spans="3:13" ht="9.75" customHeight="1" x14ac:dyDescent="0.25">
      <c r="C21" s="22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3:13" ht="15.75" x14ac:dyDescent="0.25">
      <c r="C22" s="53" t="s">
        <v>13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3:13" ht="15.75" x14ac:dyDescent="0.25">
      <c r="C23" s="16">
        <v>2024</v>
      </c>
      <c r="D23" s="41">
        <v>-3.6392405063291222</v>
      </c>
      <c r="E23" s="41">
        <v>2.1760633036597365</v>
      </c>
      <c r="F23" s="41">
        <v>0.9918845807033394</v>
      </c>
      <c r="G23" s="41">
        <v>-4.6037735849056567</v>
      </c>
      <c r="H23" s="41">
        <v>-5.1636363636363587</v>
      </c>
      <c r="I23" s="41">
        <v>-3.5166240409207128</v>
      </c>
      <c r="J23" s="41">
        <v>-6.4273789649415765</v>
      </c>
      <c r="K23" s="41">
        <v>-8.3554376657825067</v>
      </c>
      <c r="L23" s="41">
        <v>-2.2064617809298803</v>
      </c>
      <c r="M23" s="41">
        <v>0.84507042253521014</v>
      </c>
    </row>
    <row r="24" spans="3:13" ht="15.75" x14ac:dyDescent="0.25">
      <c r="C24" s="18" t="s">
        <v>23</v>
      </c>
      <c r="D24" s="35">
        <v>4.9284578696343395</v>
      </c>
      <c r="E24" s="35">
        <v>-4.4145873320537543</v>
      </c>
      <c r="F24" s="35">
        <v>-3.3530571992110514</v>
      </c>
      <c r="G24" s="35">
        <v>1.1456628477904962</v>
      </c>
      <c r="H24" s="35">
        <v>2.8591851322373074</v>
      </c>
      <c r="I24" s="35">
        <v>-4.0989399293286262</v>
      </c>
      <c r="J24" s="35">
        <v>-9.2221331194867631</v>
      </c>
      <c r="K24" s="35">
        <v>21.670117322291247</v>
      </c>
      <c r="L24" s="35">
        <v>-0.15760441292356209</v>
      </c>
      <c r="M24" s="35">
        <v>3.5781544256120457</v>
      </c>
    </row>
    <row r="25" spans="3:13" ht="15.75" x14ac:dyDescent="0.25">
      <c r="C25" s="18" t="s">
        <v>12</v>
      </c>
      <c r="D25" s="35">
        <v>1.1494252873563315</v>
      </c>
      <c r="E25" s="35">
        <v>1.2332990750256956</v>
      </c>
      <c r="F25" s="35">
        <v>-7.7696526508226675</v>
      </c>
      <c r="G25" s="35">
        <v>-18.07909604519774</v>
      </c>
      <c r="H25" s="35">
        <v>10.105092966855288</v>
      </c>
      <c r="I25" s="35">
        <v>-18.766578249336874</v>
      </c>
      <c r="J25" s="35">
        <v>6.7204301075268758</v>
      </c>
      <c r="K25" s="35">
        <v>0.68441064638784521</v>
      </c>
      <c r="L25" s="35">
        <v>-2.0361990950226172</v>
      </c>
      <c r="M25" s="35">
        <v>7.7132486388384658</v>
      </c>
    </row>
    <row r="26" spans="3:13" ht="15.75" x14ac:dyDescent="0.25">
      <c r="C26" s="18" t="s">
        <v>9</v>
      </c>
      <c r="D26" s="35">
        <v>-6.7862714508580275</v>
      </c>
      <c r="E26" s="35">
        <v>8.0597014925372967</v>
      </c>
      <c r="F26" s="35">
        <v>12.445223488168299</v>
      </c>
      <c r="G26" s="35">
        <v>7.3746312684352944E-2</v>
      </c>
      <c r="H26" s="35">
        <v>-9.7667638483964971</v>
      </c>
      <c r="I26" s="35">
        <v>1.9017432646592614</v>
      </c>
      <c r="J26" s="35">
        <v>-0.24509803921569651</v>
      </c>
      <c r="K26" s="35">
        <v>-22.459584295612</v>
      </c>
      <c r="L26" s="35">
        <v>-0.43630017452006564</v>
      </c>
      <c r="M26" s="35">
        <v>-9.3720712277423068E-2</v>
      </c>
    </row>
    <row r="27" spans="3:13" ht="15.75" x14ac:dyDescent="0.25">
      <c r="C27" s="18" t="s">
        <v>20</v>
      </c>
      <c r="D27" s="35">
        <v>-13.163972286374136</v>
      </c>
      <c r="E27" s="35">
        <v>4.4965786901270954</v>
      </c>
      <c r="F27" s="35">
        <v>1.7676767676767735</v>
      </c>
      <c r="G27" s="35">
        <v>-0.15325670498083088</v>
      </c>
      <c r="H27" s="35">
        <v>-21.193829644533867</v>
      </c>
      <c r="I27" s="35">
        <v>6.5277777777777768</v>
      </c>
      <c r="J27" s="35">
        <v>-21.843853820598014</v>
      </c>
      <c r="K27" s="35">
        <v>-28.599348534201962</v>
      </c>
      <c r="L27" s="35">
        <v>-5.4013503375844092</v>
      </c>
      <c r="M27" s="35">
        <v>-8.179162609542356</v>
      </c>
    </row>
    <row r="28" spans="3:13" ht="15.75" x14ac:dyDescent="0.25">
      <c r="C28" s="18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3:13" ht="15.75" x14ac:dyDescent="0.25">
      <c r="C29" s="16">
        <v>2025</v>
      </c>
      <c r="D29" s="41">
        <v>-4.1050903119868476</v>
      </c>
      <c r="E29" s="41">
        <v>-0.36302032913844151</v>
      </c>
      <c r="F29" s="41">
        <v>0.26785714285715301</v>
      </c>
      <c r="G29" s="41">
        <v>-1.6613924050633111</v>
      </c>
      <c r="H29" s="41">
        <v>-8.0713190184049104</v>
      </c>
      <c r="I29" s="41">
        <v>-2.2697150430748714</v>
      </c>
      <c r="J29" s="41">
        <v>-3.6351471900089138</v>
      </c>
      <c r="K29" s="41">
        <v>-24.3</v>
      </c>
      <c r="L29" s="41">
        <v>-0.6849315068493067</v>
      </c>
      <c r="M29" s="41">
        <v>-3.1424581005586538</v>
      </c>
    </row>
    <row r="30" spans="3:13" ht="15.75" x14ac:dyDescent="0.25">
      <c r="C30" s="18" t="s">
        <v>23</v>
      </c>
      <c r="D30" s="35">
        <v>-10.681818181818182</v>
      </c>
      <c r="E30" s="35">
        <v>1.1044176706827447</v>
      </c>
      <c r="F30" s="35">
        <v>3.8775510204081653</v>
      </c>
      <c r="G30" s="35">
        <v>-5.9061488673139095</v>
      </c>
      <c r="H30" s="35">
        <v>-12.439193884642119</v>
      </c>
      <c r="I30" s="35">
        <v>-0.22107590272658628</v>
      </c>
      <c r="J30" s="35">
        <v>-14.222614840989412</v>
      </c>
      <c r="K30" s="35">
        <v>-23.3</v>
      </c>
      <c r="L30" s="35">
        <v>-2.9202841357537479</v>
      </c>
      <c r="M30" s="35">
        <v>-6.9090909090909092</v>
      </c>
    </row>
    <row r="31" spans="3:13" ht="15.75" x14ac:dyDescent="0.25">
      <c r="C31" s="18" t="s">
        <v>12</v>
      </c>
      <c r="D31" s="35">
        <v>-0.16233766233766378</v>
      </c>
      <c r="E31" s="35">
        <v>3.5532994923857864</v>
      </c>
      <c r="F31" s="35">
        <v>-0.1982160555004997</v>
      </c>
      <c r="G31" s="35">
        <v>2.4137931034482696</v>
      </c>
      <c r="H31" s="35">
        <v>-9.5447870778267117</v>
      </c>
      <c r="I31" s="35">
        <v>0.73469387755102922</v>
      </c>
      <c r="J31" s="35">
        <v>4.534005037783384</v>
      </c>
      <c r="K31" s="35">
        <v>-0.22658610271903967</v>
      </c>
      <c r="L31" s="35">
        <v>2.3094688221708903</v>
      </c>
      <c r="M31" s="35">
        <v>-9.3513058129738873</v>
      </c>
    </row>
    <row r="32" spans="3:13" ht="15.75" x14ac:dyDescent="0.25">
      <c r="C32" s="18" t="s">
        <v>9</v>
      </c>
      <c r="D32" s="47">
        <v>-6.1087866108786582</v>
      </c>
      <c r="E32" s="35">
        <v>-6.4456721915285513</v>
      </c>
      <c r="F32" s="35">
        <v>-2.10444271239284</v>
      </c>
      <c r="G32" s="35">
        <v>-5.5268975681650678</v>
      </c>
      <c r="H32" s="35">
        <v>-10.743134087237483</v>
      </c>
      <c r="I32" s="35">
        <v>-4.4582685329186074</v>
      </c>
      <c r="J32" s="35">
        <v>-5.8968058968058905</v>
      </c>
      <c r="K32" s="35">
        <v>-11.16902457185407</v>
      </c>
      <c r="L32" s="35">
        <v>-1.4022787028921901</v>
      </c>
      <c r="M32" s="35">
        <v>-3.2833020637898724</v>
      </c>
    </row>
    <row r="33" spans="3:13" ht="15.75" x14ac:dyDescent="0.25">
      <c r="C33" s="18" t="s">
        <v>20</v>
      </c>
      <c r="D33" s="47">
        <v>1.1524822695035519</v>
      </c>
      <c r="E33" s="35">
        <v>0.46772684752105498</v>
      </c>
      <c r="F33" s="35">
        <v>0.16542597187758634</v>
      </c>
      <c r="G33" s="35">
        <v>2.7628549501151234</v>
      </c>
      <c r="H33" s="35">
        <v>1.9574468085106433</v>
      </c>
      <c r="I33" s="35">
        <v>-4.3024771838331084</v>
      </c>
      <c r="J33" s="35">
        <v>1.5940488841657885</v>
      </c>
      <c r="K33" s="35">
        <v>1.8248175182481674</v>
      </c>
      <c r="L33" s="35">
        <v>-1.1895321173671647</v>
      </c>
      <c r="M33" s="35">
        <v>9.2258748674443289</v>
      </c>
    </row>
    <row r="34" spans="3:13" ht="15.75" x14ac:dyDescent="0.25">
      <c r="C34" s="18"/>
      <c r="D34" s="47"/>
      <c r="E34" s="35"/>
      <c r="F34" s="35"/>
      <c r="G34" s="35"/>
      <c r="H34" s="35"/>
      <c r="I34" s="35"/>
      <c r="J34" s="35"/>
      <c r="K34" s="35"/>
      <c r="L34" s="35"/>
      <c r="M34" s="35"/>
    </row>
    <row r="35" spans="3:13" ht="15.75" x14ac:dyDescent="0.25">
      <c r="C35" s="16">
        <v>2026</v>
      </c>
      <c r="D35" s="47"/>
      <c r="E35" s="35"/>
      <c r="F35" s="35"/>
      <c r="G35" s="35"/>
      <c r="H35" s="35"/>
      <c r="I35" s="35"/>
      <c r="J35" s="35"/>
      <c r="K35" s="35"/>
      <c r="L35" s="35"/>
      <c r="M35" s="35"/>
    </row>
    <row r="36" spans="3:13" ht="15.75" x14ac:dyDescent="0.25">
      <c r="C36" s="18" t="s">
        <v>23</v>
      </c>
      <c r="D36" s="47">
        <v>1.6115351993214455</v>
      </c>
      <c r="E36" s="35">
        <v>3.7735849056603765</v>
      </c>
      <c r="F36" s="35">
        <v>-1.1787819253438192</v>
      </c>
      <c r="G36" s="35">
        <v>-1.1177987962166736</v>
      </c>
      <c r="H36" s="35">
        <v>-3.2539682539682535</v>
      </c>
      <c r="I36" s="35">
        <v>0</v>
      </c>
      <c r="J36" s="35">
        <v>5.0463439752832295</v>
      </c>
      <c r="K36" s="35">
        <v>-0.37009622501850137</v>
      </c>
      <c r="L36" s="35">
        <v>3.0081300813008083</v>
      </c>
      <c r="M36" s="35">
        <v>1.5625</v>
      </c>
    </row>
    <row r="37" spans="3:13" ht="13.5" customHeight="1" thickBot="1" x14ac:dyDescent="0.3"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</row>
  </sheetData>
  <mergeCells count="3">
    <mergeCell ref="C2:M2"/>
    <mergeCell ref="C6:M6"/>
    <mergeCell ref="C22:M22"/>
  </mergeCells>
  <phoneticPr fontId="4" type="noConversion"/>
  <pageMargins left="0.25" right="0.25" top="0.75" bottom="0.75" header="0.3" footer="0.3"/>
  <pageSetup paperSize="9" scale="70" orientation="landscape" r:id="rId1"/>
  <rowBreaks count="1" manualBreakCount="1">
    <brk id="2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2:O37"/>
  <sheetViews>
    <sheetView showGridLines="0" topLeftCell="A9" zoomScaleNormal="100" workbookViewId="0">
      <selection activeCell="C4" sqref="C4:M37"/>
    </sheetView>
  </sheetViews>
  <sheetFormatPr defaultRowHeight="15" x14ac:dyDescent="0.25"/>
  <cols>
    <col min="2" max="2" width="3.28515625" customWidth="1"/>
    <col min="3" max="3" width="10" customWidth="1"/>
    <col min="4" max="4" width="13.140625" customWidth="1"/>
    <col min="5" max="5" width="11.28515625" customWidth="1"/>
    <col min="6" max="6" width="13.85546875" customWidth="1"/>
    <col min="7" max="7" width="12.85546875" customWidth="1"/>
    <col min="8" max="8" width="13" customWidth="1"/>
    <col min="9" max="9" width="15.7109375" customWidth="1"/>
    <col min="10" max="10" width="11.5703125" customWidth="1"/>
    <col min="11" max="12" width="15.7109375" customWidth="1"/>
    <col min="13" max="13" width="15.28515625" customWidth="1"/>
  </cols>
  <sheetData>
    <row r="2" spans="3:13" ht="15.75" x14ac:dyDescent="0.25">
      <c r="C2" s="50" t="s">
        <v>17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3:13" ht="15.75" thickBot="1" x14ac:dyDescent="0.3"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3:13" s="1" customFormat="1" ht="51" customHeight="1" thickBot="1" x14ac:dyDescent="0.3">
      <c r="C4" s="11" t="s">
        <v>0</v>
      </c>
      <c r="D4" s="12" t="s">
        <v>1</v>
      </c>
      <c r="E4" s="12" t="s">
        <v>2</v>
      </c>
      <c r="F4" s="12" t="s">
        <v>18</v>
      </c>
      <c r="G4" s="12" t="s">
        <v>6</v>
      </c>
      <c r="H4" s="12" t="s">
        <v>3</v>
      </c>
      <c r="I4" s="12" t="s">
        <v>10</v>
      </c>
      <c r="J4" s="12" t="s">
        <v>4</v>
      </c>
      <c r="K4" s="12" t="s">
        <v>7</v>
      </c>
      <c r="L4" s="13" t="s">
        <v>24</v>
      </c>
      <c r="M4" s="12" t="s">
        <v>8</v>
      </c>
    </row>
    <row r="5" spans="3:13" ht="16.5" thickBot="1" x14ac:dyDescent="0.3">
      <c r="C5" s="14" t="s">
        <v>5</v>
      </c>
      <c r="D5" s="14">
        <v>10000</v>
      </c>
      <c r="E5" s="14">
        <v>1598</v>
      </c>
      <c r="F5" s="14">
        <v>192.1</v>
      </c>
      <c r="G5" s="14">
        <v>114</v>
      </c>
      <c r="H5" s="14">
        <v>755.1</v>
      </c>
      <c r="I5" s="14">
        <v>45.5</v>
      </c>
      <c r="J5" s="14">
        <v>809.7</v>
      </c>
      <c r="K5" s="14">
        <v>2349.6</v>
      </c>
      <c r="L5" s="14">
        <v>3141</v>
      </c>
      <c r="M5" s="14">
        <v>995</v>
      </c>
    </row>
    <row r="6" spans="3:13" ht="16.5" thickTop="1" x14ac:dyDescent="0.25">
      <c r="C6" s="51" t="s">
        <v>11</v>
      </c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3:13" s="4" customFormat="1" ht="15.75" x14ac:dyDescent="0.25">
      <c r="C7" s="16">
        <v>2024</v>
      </c>
      <c r="D7" s="40">
        <v>115.2</v>
      </c>
      <c r="E7" s="46">
        <v>142.5</v>
      </c>
      <c r="F7" s="46">
        <v>89.6</v>
      </c>
      <c r="G7" s="46">
        <v>75.8</v>
      </c>
      <c r="H7" s="46">
        <v>91.6</v>
      </c>
      <c r="I7" s="46">
        <v>106.2</v>
      </c>
      <c r="J7" s="46">
        <v>137.30000000000001</v>
      </c>
      <c r="K7" s="46">
        <v>84.5</v>
      </c>
      <c r="L7" s="46">
        <v>113</v>
      </c>
      <c r="M7" s="46">
        <v>160.1</v>
      </c>
    </row>
    <row r="8" spans="3:13" s="4" customFormat="1" ht="15.75" x14ac:dyDescent="0.25">
      <c r="C8" s="18" t="s">
        <v>23</v>
      </c>
      <c r="D8" s="37">
        <v>113.9</v>
      </c>
      <c r="E8" s="34">
        <v>137.6</v>
      </c>
      <c r="F8" s="34">
        <v>115.9</v>
      </c>
      <c r="G8" s="34">
        <v>63</v>
      </c>
      <c r="H8" s="34">
        <v>83.2</v>
      </c>
      <c r="I8" s="34">
        <v>106.7</v>
      </c>
      <c r="J8" s="34">
        <v>147.80000000000001</v>
      </c>
      <c r="K8" s="34">
        <v>78.599999999999994</v>
      </c>
      <c r="L8" s="34">
        <v>114.7</v>
      </c>
      <c r="M8" s="34">
        <v>161.38797324080701</v>
      </c>
    </row>
    <row r="9" spans="3:13" s="4" customFormat="1" ht="15.75" x14ac:dyDescent="0.25">
      <c r="C9" s="18" t="s">
        <v>12</v>
      </c>
      <c r="D9" s="37">
        <v>117.1</v>
      </c>
      <c r="E9" s="34">
        <v>154</v>
      </c>
      <c r="F9" s="34">
        <v>87.8</v>
      </c>
      <c r="G9" s="34">
        <v>89.9</v>
      </c>
      <c r="H9" s="34">
        <v>96.3</v>
      </c>
      <c r="I9" s="34">
        <v>106.8</v>
      </c>
      <c r="J9" s="34">
        <v>147.1</v>
      </c>
      <c r="K9" s="34">
        <v>72.2</v>
      </c>
      <c r="L9" s="34">
        <v>122.7</v>
      </c>
      <c r="M9" s="34">
        <v>147.30000000000001</v>
      </c>
    </row>
    <row r="10" spans="3:13" s="4" customFormat="1" ht="15.75" x14ac:dyDescent="0.25">
      <c r="C10" s="18" t="s">
        <v>9</v>
      </c>
      <c r="D10" s="37">
        <v>110.6</v>
      </c>
      <c r="E10" s="34">
        <v>135.44173271854513</v>
      </c>
      <c r="F10" s="34">
        <v>70.266008604350461</v>
      </c>
      <c r="G10" s="34">
        <v>73.540672875673877</v>
      </c>
      <c r="H10" s="34">
        <v>106.85240982056348</v>
      </c>
      <c r="I10" s="34">
        <v>104.74550080351921</v>
      </c>
      <c r="J10" s="34">
        <v>116.1885029157939</v>
      </c>
      <c r="K10" s="34">
        <v>96.146550548431875</v>
      </c>
      <c r="L10" s="34">
        <v>93.947985814053808</v>
      </c>
      <c r="M10" s="34">
        <v>167.95848957282541</v>
      </c>
    </row>
    <row r="11" spans="3:13" s="4" customFormat="1" ht="15.75" x14ac:dyDescent="0.25">
      <c r="C11" s="18" t="s">
        <v>20</v>
      </c>
      <c r="D11" s="37">
        <v>119</v>
      </c>
      <c r="E11" s="34">
        <v>142.80000000000001</v>
      </c>
      <c r="F11" s="34">
        <v>84.5</v>
      </c>
      <c r="G11" s="34">
        <v>76.599999999999994</v>
      </c>
      <c r="H11" s="34">
        <v>80.099999999999994</v>
      </c>
      <c r="I11" s="34">
        <v>106.4</v>
      </c>
      <c r="J11" s="34">
        <v>138.30000000000001</v>
      </c>
      <c r="K11" s="34">
        <v>91.1</v>
      </c>
      <c r="L11" s="34">
        <v>120.8</v>
      </c>
      <c r="M11" s="34">
        <v>167.2</v>
      </c>
    </row>
    <row r="12" spans="3:13" s="4" customFormat="1" ht="15.75" x14ac:dyDescent="0.25">
      <c r="C12" s="18"/>
      <c r="D12" s="37"/>
      <c r="E12" s="34"/>
      <c r="F12" s="34"/>
      <c r="G12" s="34"/>
      <c r="H12" s="34"/>
      <c r="I12" s="34"/>
      <c r="J12" s="34"/>
      <c r="K12" s="34"/>
      <c r="L12" s="34"/>
      <c r="M12" s="34"/>
    </row>
    <row r="13" spans="3:13" s="4" customFormat="1" ht="15.75" x14ac:dyDescent="0.25">
      <c r="C13" s="16">
        <v>2025</v>
      </c>
      <c r="D13" s="40">
        <v>111.92500000000001</v>
      </c>
      <c r="E13" s="40">
        <v>141.69999999999999</v>
      </c>
      <c r="F13" s="40">
        <v>85.9</v>
      </c>
      <c r="G13" s="40">
        <v>73.850000000000009</v>
      </c>
      <c r="H13" s="40">
        <v>90.15</v>
      </c>
      <c r="I13" s="40">
        <v>105.875</v>
      </c>
      <c r="J13" s="40">
        <v>130.5</v>
      </c>
      <c r="K13" s="40">
        <v>83.45</v>
      </c>
      <c r="L13" s="40">
        <v>109.47499999999999</v>
      </c>
      <c r="M13" s="40">
        <v>150.27500000000001</v>
      </c>
    </row>
    <row r="14" spans="3:13" s="4" customFormat="1" ht="15.75" x14ac:dyDescent="0.25">
      <c r="C14" s="18" t="s">
        <v>23</v>
      </c>
      <c r="D14" s="37">
        <v>111</v>
      </c>
      <c r="E14" s="34">
        <v>140.1</v>
      </c>
      <c r="F14" s="34">
        <v>108.5</v>
      </c>
      <c r="G14" s="34">
        <v>62.2</v>
      </c>
      <c r="H14" s="34">
        <v>74.8</v>
      </c>
      <c r="I14" s="34">
        <v>108.8</v>
      </c>
      <c r="J14" s="34">
        <v>135.4</v>
      </c>
      <c r="K14" s="34">
        <v>77.3</v>
      </c>
      <c r="L14" s="34">
        <v>112.4</v>
      </c>
      <c r="M14" s="34">
        <v>153.5</v>
      </c>
    </row>
    <row r="15" spans="3:13" s="4" customFormat="1" ht="15.75" x14ac:dyDescent="0.25">
      <c r="C15" s="18" t="s">
        <v>12</v>
      </c>
      <c r="D15" s="37">
        <v>110.9</v>
      </c>
      <c r="E15" s="7">
        <v>156.9</v>
      </c>
      <c r="F15" s="34">
        <v>86.8</v>
      </c>
      <c r="G15" s="34">
        <v>84.9</v>
      </c>
      <c r="H15" s="34">
        <v>106</v>
      </c>
      <c r="I15" s="34">
        <v>101.6</v>
      </c>
      <c r="J15" s="34">
        <v>126.8</v>
      </c>
      <c r="K15" s="34">
        <v>67.5</v>
      </c>
      <c r="L15" s="34">
        <v>111.1</v>
      </c>
      <c r="M15" s="34">
        <v>137.5</v>
      </c>
    </row>
    <row r="16" spans="3:13" s="4" customFormat="1" ht="15.75" x14ac:dyDescent="0.25">
      <c r="C16" s="18" t="s">
        <v>9</v>
      </c>
      <c r="D16" s="37">
        <v>105.7</v>
      </c>
      <c r="E16" s="34">
        <v>126.1</v>
      </c>
      <c r="F16" s="34">
        <v>68.3</v>
      </c>
      <c r="G16" s="34">
        <v>72.8</v>
      </c>
      <c r="H16" s="34">
        <v>95.3</v>
      </c>
      <c r="I16" s="34">
        <v>106.3</v>
      </c>
      <c r="J16" s="34">
        <v>119.3</v>
      </c>
      <c r="K16" s="34">
        <v>96.9</v>
      </c>
      <c r="L16" s="34">
        <v>90.8</v>
      </c>
      <c r="M16" s="34">
        <v>148.6</v>
      </c>
    </row>
    <row r="17" spans="3:13" s="4" customFormat="1" ht="15.75" x14ac:dyDescent="0.25">
      <c r="C17" s="18" t="s">
        <v>20</v>
      </c>
      <c r="D17" s="37">
        <v>120.1</v>
      </c>
      <c r="E17" s="34">
        <v>143.69999999999999</v>
      </c>
      <c r="F17" s="34">
        <v>80</v>
      </c>
      <c r="G17" s="34">
        <v>75.5</v>
      </c>
      <c r="H17" s="34">
        <v>84.5</v>
      </c>
      <c r="I17" s="34">
        <v>106.8</v>
      </c>
      <c r="J17" s="34">
        <v>140.5</v>
      </c>
      <c r="K17" s="34">
        <v>92.1</v>
      </c>
      <c r="L17" s="34">
        <v>123.6</v>
      </c>
      <c r="M17" s="34">
        <v>161.5</v>
      </c>
    </row>
    <row r="18" spans="3:13" s="4" customFormat="1" ht="15.75" x14ac:dyDescent="0.25">
      <c r="C18" s="18"/>
      <c r="D18" s="37"/>
      <c r="E18" s="34"/>
      <c r="F18" s="34"/>
      <c r="G18" s="34"/>
      <c r="H18" s="34"/>
      <c r="I18" s="34"/>
      <c r="J18" s="34"/>
      <c r="K18" s="34"/>
      <c r="L18" s="34"/>
      <c r="M18" s="34"/>
    </row>
    <row r="19" spans="3:13" s="4" customFormat="1" ht="15.75" x14ac:dyDescent="0.25">
      <c r="C19" s="16">
        <v>2026</v>
      </c>
      <c r="D19" s="37"/>
      <c r="E19" s="34"/>
      <c r="F19" s="34"/>
      <c r="G19" s="34"/>
      <c r="H19" s="34"/>
      <c r="I19" s="34"/>
      <c r="J19" s="34"/>
      <c r="K19" s="34"/>
      <c r="L19" s="34"/>
      <c r="M19" s="34"/>
    </row>
    <row r="20" spans="3:13" s="4" customFormat="1" ht="15.75" x14ac:dyDescent="0.25">
      <c r="C20" s="18" t="s">
        <v>23</v>
      </c>
      <c r="D20" s="37">
        <v>110.8</v>
      </c>
      <c r="E20" s="34">
        <v>141.30000000000001</v>
      </c>
      <c r="F20" s="34">
        <v>107.9</v>
      </c>
      <c r="G20" s="34">
        <v>61.8</v>
      </c>
      <c r="H20" s="34">
        <v>71.5</v>
      </c>
      <c r="I20" s="34">
        <v>106.9</v>
      </c>
      <c r="J20" s="34">
        <v>127.6</v>
      </c>
      <c r="K20" s="34">
        <v>77.900000000000006</v>
      </c>
      <c r="L20" s="34">
        <v>113</v>
      </c>
      <c r="M20" s="34">
        <v>154.69999999999999</v>
      </c>
    </row>
    <row r="21" spans="3:13" ht="15.75" x14ac:dyDescent="0.25">
      <c r="C21" s="38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3:13" ht="15.75" x14ac:dyDescent="0.25">
      <c r="C22" s="54" t="s">
        <v>13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</row>
    <row r="23" spans="3:13" ht="15.75" x14ac:dyDescent="0.25">
      <c r="C23" s="16">
        <v>2024</v>
      </c>
      <c r="D23" s="41">
        <v>0.87565674255691839</v>
      </c>
      <c r="E23" s="41">
        <v>-1.7918676774638098</v>
      </c>
      <c r="F23" s="41">
        <v>0.33594624860022737</v>
      </c>
      <c r="G23" s="41">
        <v>-1.81347150259068</v>
      </c>
      <c r="H23" s="41">
        <v>0.54884742041712009</v>
      </c>
      <c r="I23" s="41">
        <v>-5.0938337801608613</v>
      </c>
      <c r="J23" s="41">
        <v>-1.6475644699140313</v>
      </c>
      <c r="K23" s="41">
        <v>7.6433121019108263</v>
      </c>
      <c r="L23" s="41">
        <v>1.1638316920322245</v>
      </c>
      <c r="M23" s="41">
        <v>-1.5375153751537529</v>
      </c>
    </row>
    <row r="24" spans="3:13" ht="15.75" x14ac:dyDescent="0.25">
      <c r="C24" s="18" t="s">
        <v>23</v>
      </c>
      <c r="D24" s="35">
        <v>2.7051397655545539</v>
      </c>
      <c r="E24" s="35">
        <v>-6.8381855111712913</v>
      </c>
      <c r="F24" s="35">
        <v>-0.85543199315654128</v>
      </c>
      <c r="G24" s="35">
        <v>-9.7421203438395327</v>
      </c>
      <c r="H24" s="35">
        <v>14.758620689655167</v>
      </c>
      <c r="I24" s="35">
        <v>-7.5389948006932439</v>
      </c>
      <c r="J24" s="35">
        <v>-11.497005988023945</v>
      </c>
      <c r="K24" s="35">
        <v>29.489291598023048</v>
      </c>
      <c r="L24" s="35">
        <v>1.7746228926353247</v>
      </c>
      <c r="M24" s="35">
        <v>6.5970761167813752</v>
      </c>
    </row>
    <row r="25" spans="3:13" ht="15.75" x14ac:dyDescent="0.25">
      <c r="C25" s="18" t="s">
        <v>12</v>
      </c>
      <c r="D25" s="35">
        <v>1.0353753235547769</v>
      </c>
      <c r="E25" s="35">
        <v>-3.3270558694287522</v>
      </c>
      <c r="F25" s="35">
        <v>3.1727379553466495</v>
      </c>
      <c r="G25" s="35">
        <v>2.6255707762557146</v>
      </c>
      <c r="H25" s="35">
        <v>32.098765432098752</v>
      </c>
      <c r="I25" s="35">
        <v>-9.9494097807757207</v>
      </c>
      <c r="J25" s="35">
        <v>16.284584980237149</v>
      </c>
      <c r="K25" s="35">
        <v>11.591962905718711</v>
      </c>
      <c r="L25" s="35">
        <v>0.2450980392156854</v>
      </c>
      <c r="M25" s="35">
        <v>-17.892976588628763</v>
      </c>
    </row>
    <row r="26" spans="3:13" ht="15.75" x14ac:dyDescent="0.25">
      <c r="C26" s="18" t="s">
        <v>9</v>
      </c>
      <c r="D26" s="35">
        <v>-1.0733452593917781</v>
      </c>
      <c r="E26" s="35">
        <v>0.47606284758539008</v>
      </c>
      <c r="F26" s="35">
        <v>2.8784899038806211</v>
      </c>
      <c r="G26" s="35">
        <v>1.8568876394374989</v>
      </c>
      <c r="H26" s="35">
        <v>-10.132540100451237</v>
      </c>
      <c r="I26" s="35">
        <v>-2.3807075456484528</v>
      </c>
      <c r="J26" s="35">
        <v>-8.005935933654861</v>
      </c>
      <c r="K26" s="35">
        <v>-6.0151021031946472</v>
      </c>
      <c r="L26" s="35">
        <v>3.3531197074299302</v>
      </c>
      <c r="M26" s="35">
        <v>5.7007486298460641</v>
      </c>
    </row>
    <row r="27" spans="3:13" ht="15.75" x14ac:dyDescent="0.25">
      <c r="C27" s="18" t="s">
        <v>20</v>
      </c>
      <c r="D27" s="35">
        <v>0.76206604572397474</v>
      </c>
      <c r="E27" s="35">
        <v>3.0303030303030498</v>
      </c>
      <c r="F27" s="35">
        <v>-2.5374855824682796</v>
      </c>
      <c r="G27" s="35">
        <v>-3.1605562579013924</v>
      </c>
      <c r="H27" s="35">
        <v>-19.819819819819827</v>
      </c>
      <c r="I27" s="35">
        <v>9.4073377234260569E-2</v>
      </c>
      <c r="J27" s="35">
        <v>-7.2254335260113489E-2</v>
      </c>
      <c r="K27" s="35">
        <v>5.4398148148147918</v>
      </c>
      <c r="L27" s="35">
        <v>8.2850041425008847E-2</v>
      </c>
      <c r="M27" s="35">
        <v>4.1744548286604344</v>
      </c>
    </row>
    <row r="28" spans="3:13" ht="15.75" x14ac:dyDescent="0.25">
      <c r="C28" s="18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3:13" ht="15.75" x14ac:dyDescent="0.25">
      <c r="C29" s="16">
        <v>2025</v>
      </c>
      <c r="D29" s="41">
        <v>-2.842881944444442</v>
      </c>
      <c r="E29" s="41">
        <v>-0.56140350877194045</v>
      </c>
      <c r="F29" s="41">
        <v>-4.1294642857142687</v>
      </c>
      <c r="G29" s="41">
        <v>-2.572559366754601</v>
      </c>
      <c r="H29" s="41">
        <v>-1.5829694323143961</v>
      </c>
      <c r="I29" s="41">
        <v>0.9</v>
      </c>
      <c r="J29" s="41">
        <v>-4.9526584122359889</v>
      </c>
      <c r="K29" s="41">
        <v>-1.6</v>
      </c>
      <c r="L29" s="41">
        <v>-2.1</v>
      </c>
      <c r="M29" s="41">
        <v>-6.1367895065583937</v>
      </c>
    </row>
    <row r="30" spans="3:13" ht="15.75" x14ac:dyDescent="0.25">
      <c r="C30" s="18" t="s">
        <v>23</v>
      </c>
      <c r="D30" s="35">
        <v>-2.5460930640913149</v>
      </c>
      <c r="E30" s="35">
        <v>1.8168604651162878</v>
      </c>
      <c r="F30" s="35">
        <v>-6.3848144952545312</v>
      </c>
      <c r="G30" s="35">
        <v>-1.2698412698412653</v>
      </c>
      <c r="H30" s="35">
        <v>-10.096153846153854</v>
      </c>
      <c r="I30" s="35">
        <v>1.9</v>
      </c>
      <c r="J30" s="35">
        <v>-8.3897158322056917</v>
      </c>
      <c r="K30" s="35">
        <v>-1.6</v>
      </c>
      <c r="L30" s="35">
        <v>-2.1</v>
      </c>
      <c r="M30" s="35">
        <v>-4.8875842991332297</v>
      </c>
    </row>
    <row r="31" spans="3:13" ht="15.75" x14ac:dyDescent="0.25">
      <c r="C31" s="18" t="s">
        <v>12</v>
      </c>
      <c r="D31" s="35">
        <v>-5.2946199829205671</v>
      </c>
      <c r="E31" s="35">
        <v>1.8831168831168865</v>
      </c>
      <c r="F31" s="35">
        <v>-1.1389521640091105</v>
      </c>
      <c r="G31" s="35">
        <v>-5.5617352614015569</v>
      </c>
      <c r="H31" s="35">
        <v>10.072689511941846</v>
      </c>
      <c r="I31" s="35">
        <v>-4.868913857677903</v>
      </c>
      <c r="J31" s="35">
        <v>-13.80013596193066</v>
      </c>
      <c r="K31" s="35">
        <v>-6.5096952908587298</v>
      </c>
      <c r="L31" s="35">
        <v>-9.4539527302363595</v>
      </c>
      <c r="M31" s="35">
        <v>-6.6530889341479993</v>
      </c>
    </row>
    <row r="32" spans="3:13" ht="15.75" x14ac:dyDescent="0.25">
      <c r="C32" s="18" t="s">
        <v>9</v>
      </c>
      <c r="D32" s="35">
        <v>-4.4303797468354329</v>
      </c>
      <c r="E32" s="35">
        <v>-6.8972336155487142</v>
      </c>
      <c r="F32" s="35">
        <v>-2.797951162162271</v>
      </c>
      <c r="G32" s="35">
        <v>-1.0071608631131879</v>
      </c>
      <c r="H32" s="35">
        <v>-10.811557586734233</v>
      </c>
      <c r="I32" s="35">
        <v>1.4840725229780638</v>
      </c>
      <c r="J32" s="35">
        <v>2.6779732986671689</v>
      </c>
      <c r="K32" s="35">
        <v>0.78364688828704843</v>
      </c>
      <c r="L32" s="35">
        <v>-3.3507752047866712</v>
      </c>
      <c r="M32" s="35">
        <v>-11.525758312104696</v>
      </c>
    </row>
    <row r="33" spans="3:13" ht="15.75" x14ac:dyDescent="0.25">
      <c r="C33" s="18" t="s">
        <v>20</v>
      </c>
      <c r="D33" s="35">
        <v>0.92436974789915638</v>
      </c>
      <c r="E33" s="35">
        <v>0.63025210084031169</v>
      </c>
      <c r="F33" s="35">
        <v>-5.3254437869822535</v>
      </c>
      <c r="G33" s="35">
        <v>-1.4360313315926798</v>
      </c>
      <c r="H33" s="35">
        <v>5.4931335830212369</v>
      </c>
      <c r="I33" s="35">
        <v>0.3759398496240518</v>
      </c>
      <c r="J33" s="35">
        <v>1.5907447577729439</v>
      </c>
      <c r="K33" s="35">
        <v>1.0976948408342402</v>
      </c>
      <c r="L33" s="35">
        <v>2.3178807947019875</v>
      </c>
      <c r="M33" s="35">
        <v>-3.4090909090909061</v>
      </c>
    </row>
    <row r="34" spans="3:13" ht="15.75" x14ac:dyDescent="0.25">
      <c r="C34" s="18"/>
      <c r="D34" s="35"/>
      <c r="E34" s="35"/>
      <c r="F34" s="35"/>
      <c r="G34" s="35"/>
      <c r="H34" s="35"/>
      <c r="I34" s="35"/>
      <c r="J34" s="35"/>
      <c r="K34" s="35"/>
      <c r="L34" s="35"/>
      <c r="M34" s="35"/>
    </row>
    <row r="35" spans="3:13" ht="15.75" x14ac:dyDescent="0.25">
      <c r="C35" s="16">
        <v>2026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3:13" ht="15.75" x14ac:dyDescent="0.25">
      <c r="C36" s="18" t="s">
        <v>23</v>
      </c>
      <c r="D36" s="35">
        <v>-0.18018018018017834</v>
      </c>
      <c r="E36" s="35">
        <v>0.8565310492505418</v>
      </c>
      <c r="F36" s="35">
        <v>-0.55299539170506895</v>
      </c>
      <c r="G36" s="35">
        <v>-0.64308681672026191</v>
      </c>
      <c r="H36" s="35">
        <v>-4.4117647058823479</v>
      </c>
      <c r="I36" s="35">
        <v>-1.746323529411753</v>
      </c>
      <c r="J36" s="35">
        <v>-5.7607090103397374</v>
      </c>
      <c r="K36" s="35">
        <v>0.77619663648125226</v>
      </c>
      <c r="L36" s="35">
        <v>0.53380782918148739</v>
      </c>
      <c r="M36" s="35">
        <v>0.78175895765471015</v>
      </c>
    </row>
    <row r="37" spans="3:13" ht="16.5" thickBot="1" x14ac:dyDescent="0.3"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</row>
  </sheetData>
  <mergeCells count="3">
    <mergeCell ref="C2:M2"/>
    <mergeCell ref="C6:M6"/>
    <mergeCell ref="C22:M22"/>
  </mergeCells>
  <phoneticPr fontId="4" type="noConversion"/>
  <pageMargins left="0.354329615048119" right="0.354329615048119" top="0.39370078740157499" bottom="0.55118110236220497" header="0.23622047244094499" footer="0.354329615048119"/>
  <pageSetup paperSize="9" scale="79" orientation="landscape" r:id="rId1"/>
  <rowBreaks count="1" manualBreakCount="1">
    <brk id="2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2:L36"/>
  <sheetViews>
    <sheetView showGridLines="0" tabSelected="1" topLeftCell="A11" zoomScaleNormal="100" workbookViewId="0">
      <selection activeCell="C4" sqref="C4:L36"/>
    </sheetView>
  </sheetViews>
  <sheetFormatPr defaultRowHeight="15" x14ac:dyDescent="0.25"/>
  <cols>
    <col min="2" max="2" width="3" customWidth="1"/>
    <col min="3" max="3" width="10.85546875" customWidth="1"/>
    <col min="4" max="12" width="16.28515625" customWidth="1"/>
  </cols>
  <sheetData>
    <row r="2" spans="3:12" ht="15.75" x14ac:dyDescent="0.25">
      <c r="C2" s="50" t="s">
        <v>19</v>
      </c>
      <c r="D2" s="50"/>
      <c r="E2" s="50"/>
      <c r="F2" s="50"/>
      <c r="G2" s="50"/>
      <c r="H2" s="50"/>
      <c r="I2" s="50"/>
      <c r="J2" s="50"/>
      <c r="K2" s="50"/>
      <c r="L2" s="50"/>
    </row>
    <row r="3" spans="3:12" ht="15.75" thickBot="1" x14ac:dyDescent="0.3">
      <c r="C3" s="2"/>
      <c r="D3" s="2"/>
      <c r="E3" s="2"/>
      <c r="F3" s="2"/>
      <c r="G3" s="2"/>
      <c r="H3" s="2"/>
      <c r="I3" s="2"/>
      <c r="J3" s="2"/>
      <c r="K3" s="2"/>
      <c r="L3" s="2"/>
    </row>
    <row r="4" spans="3:12" s="1" customFormat="1" ht="51" customHeight="1" thickBot="1" x14ac:dyDescent="0.3">
      <c r="C4" s="11" t="s">
        <v>0</v>
      </c>
      <c r="D4" s="12" t="s">
        <v>1</v>
      </c>
      <c r="E4" s="12" t="s">
        <v>2</v>
      </c>
      <c r="F4" s="12" t="s">
        <v>18</v>
      </c>
      <c r="G4" s="12" t="s">
        <v>6</v>
      </c>
      <c r="H4" s="12" t="s">
        <v>3</v>
      </c>
      <c r="I4" s="12" t="s">
        <v>4</v>
      </c>
      <c r="J4" s="12" t="s">
        <v>7</v>
      </c>
      <c r="K4" s="13" t="s">
        <v>24</v>
      </c>
      <c r="L4" s="12" t="s">
        <v>8</v>
      </c>
    </row>
    <row r="5" spans="3:12" ht="16.5" thickTop="1" x14ac:dyDescent="0.25">
      <c r="C5" s="51" t="s">
        <v>11</v>
      </c>
      <c r="D5" s="51"/>
      <c r="E5" s="51"/>
      <c r="F5" s="51"/>
      <c r="G5" s="51"/>
      <c r="H5" s="51"/>
      <c r="I5" s="51"/>
      <c r="J5" s="51"/>
      <c r="K5" s="51"/>
      <c r="L5" s="51"/>
    </row>
    <row r="6" spans="3:12" s="4" customFormat="1" ht="15.75" customHeight="1" x14ac:dyDescent="0.25">
      <c r="C6" s="16">
        <v>2024</v>
      </c>
      <c r="D6" s="39">
        <f>('Annex 1'!D7/'Annex 3'!D7)*100</f>
        <v>104.35139573070606</v>
      </c>
      <c r="E6" s="39">
        <f>('Annex 1'!E7/'Annex 3'!E7)*100</f>
        <v>135.52758954501451</v>
      </c>
      <c r="F6" s="39">
        <f>('Annex 1'!F7/'Annex 3'!F7)*100</f>
        <v>81.160714285714292</v>
      </c>
      <c r="G6" s="39">
        <f>('Annex 1'!G7/'Annex 3'!G7)*100</f>
        <v>84.968354430379748</v>
      </c>
      <c r="H6" s="39">
        <f>('Annex 1'!H7/'Annex 3'!H7)*100</f>
        <v>98.006134969325146</v>
      </c>
      <c r="I6" s="39">
        <f>('Annex 1'!I7/'Annex 3'!J7)*100</f>
        <v>104.54950936663694</v>
      </c>
      <c r="J6" s="39">
        <f>('Annex 1'!J7/'Annex 3'!K7)*100</f>
        <v>105.93342981186686</v>
      </c>
      <c r="K6" s="39">
        <f>('Annex 1'!K7/'Annex 3'!L7)*100</f>
        <v>75.423045930701051</v>
      </c>
      <c r="L6" s="39">
        <f>('Annex 1'!L7/'Annex 3'!M7)*100</f>
        <v>83.798882681564251</v>
      </c>
    </row>
    <row r="7" spans="3:12" s="4" customFormat="1" ht="15.75" customHeight="1" x14ac:dyDescent="0.25">
      <c r="C7" s="18" t="s">
        <v>23</v>
      </c>
      <c r="D7" s="33">
        <f>('Annex 1'!D8/'Annex 3'!D8)*100</f>
        <v>108.78787878787878</v>
      </c>
      <c r="E7" s="33">
        <f>('Annex 1'!E8/'Annex 3'!E8)*100</f>
        <v>139.85943775100404</v>
      </c>
      <c r="F7" s="33">
        <f>('Annex 1'!F8/'Annex 3'!F8)*100</f>
        <v>99.693877551020421</v>
      </c>
      <c r="G7" s="33">
        <f>('Annex 1'!G8/'Annex 3'!G8)*100</f>
        <v>104.53074433656957</v>
      </c>
      <c r="H7" s="33">
        <f>('Annex 1'!H8/'Annex 3'!H8)*100</f>
        <v>100.27797081306464</v>
      </c>
      <c r="I7" s="33">
        <f>('Annex 1'!I8/'Annex 3'!J8)*100</f>
        <v>118.72791519434629</v>
      </c>
      <c r="J7" s="33">
        <f>('Annex 1'!J8/'Annex 3'!K8)*100</f>
        <v>90.981281905842309</v>
      </c>
      <c r="K7" s="33">
        <f>('Annex 1'!K8/'Annex 3'!L8)*100</f>
        <v>78.058405682715076</v>
      </c>
      <c r="L7" s="33">
        <f>('Annex 1'!L8/'Annex 3'!M8)*100</f>
        <v>121.09090909090907</v>
      </c>
    </row>
    <row r="8" spans="3:12" s="4" customFormat="1" ht="15.75" customHeight="1" x14ac:dyDescent="0.25">
      <c r="C8" s="18" t="s">
        <v>12</v>
      </c>
      <c r="D8" s="33">
        <f>('Annex 1'!D9/'Annex 3'!D9)*100</f>
        <v>104.05844155844154</v>
      </c>
      <c r="E8" s="33">
        <f>('Annex 1'!E9/'Annex 3'!E9)*100</f>
        <v>134.82233502538071</v>
      </c>
      <c r="F8" s="33">
        <f>('Annex 1'!F9/'Annex 3'!F9)*100</f>
        <v>89.791873141724466</v>
      </c>
      <c r="G8" s="33">
        <f>('Annex 1'!G9/'Annex 3'!G9)*100</f>
        <v>97.84482758620689</v>
      </c>
      <c r="H8" s="33">
        <f>('Annex 1'!H9/'Annex 3'!H9)*100</f>
        <v>95.080763582966227</v>
      </c>
      <c r="I8" s="33">
        <f>('Annex 1'!I9/'Annex 3'!J9)*100</f>
        <v>80.352644836272049</v>
      </c>
      <c r="J8" s="33">
        <f>('Annex 1'!J9/'Annex 3'!K9)*100</f>
        <v>102.26586102719033</v>
      </c>
      <c r="K8" s="33">
        <f>('Annex 1'!K9/'Annex 3'!L9)*100</f>
        <v>74.441878367975363</v>
      </c>
      <c r="L8" s="33">
        <f>('Annex 1'!L9/'Annex 3'!M9)*100</f>
        <v>56.444818871103621</v>
      </c>
    </row>
    <row r="9" spans="3:12" s="4" customFormat="1" ht="15.75" customHeight="1" x14ac:dyDescent="0.25">
      <c r="C9" s="18" t="s">
        <v>9</v>
      </c>
      <c r="D9" s="33">
        <f>('Annex 1'!D10/'Annex 3'!D10)*100</f>
        <v>99.916317991631814</v>
      </c>
      <c r="E9" s="33">
        <f>('Annex 1'!E10/'Annex 3'!E10)*100</f>
        <v>125.78268876611418</v>
      </c>
      <c r="F9" s="33">
        <f>('Annex 1'!F10/'Annex 3'!F10)*100</f>
        <v>65.705378020264988</v>
      </c>
      <c r="G9" s="33">
        <f>('Annex 1'!G10/'Annex 3'!G10)*100</f>
        <v>69.933677229182038</v>
      </c>
      <c r="H9" s="33">
        <f>('Annex 1'!H10/'Annex 3'!H10)*100</f>
        <v>96.768982229402255</v>
      </c>
      <c r="I9" s="33">
        <f>('Annex 1'!I10/'Annex 3'!J10)*100</f>
        <v>102.86650286650287</v>
      </c>
      <c r="J9" s="33">
        <f>('Annex 1'!J10/'Annex 3'!K10)*100</f>
        <v>104.98883097542813</v>
      </c>
      <c r="K9" s="33">
        <f>('Annex 1'!K10/'Annex 3'!L10)*100</f>
        <v>77.125328659070988</v>
      </c>
      <c r="L9" s="33">
        <f>('Annex 1'!L10/'Annex 3'!M10)*100</f>
        <v>71.200750469043157</v>
      </c>
    </row>
    <row r="10" spans="3:12" s="4" customFormat="1" ht="15.75" customHeight="1" x14ac:dyDescent="0.25">
      <c r="C10" s="18" t="s">
        <v>20</v>
      </c>
      <c r="D10" s="33">
        <f>('Annex 1'!D11/'Annex 3'!D11)*100</f>
        <v>103.98936170212767</v>
      </c>
      <c r="E10" s="33">
        <f>('Annex 1'!E11/'Annex 3'!E11)*100</f>
        <v>142.93732460243217</v>
      </c>
      <c r="F10" s="33">
        <f>('Annex 1'!F11/'Annex 3'!F11)*100</f>
        <v>75.186104218362289</v>
      </c>
      <c r="G10" s="33">
        <f>('Annex 1'!G11/'Annex 3'!G11)*100</f>
        <v>70.683039140445118</v>
      </c>
      <c r="H10" s="33">
        <f>('Annex 1'!H11/'Annex 3'!H11)*100</f>
        <v>100.17021276595746</v>
      </c>
      <c r="I10" s="33">
        <f>('Annex 1'!I11/'Annex 3'!J11)*100</f>
        <v>119.97874601487781</v>
      </c>
      <c r="J10" s="33">
        <f>('Annex 1'!J11/'Annex 3'!K11)*100</f>
        <v>135.85766423357666</v>
      </c>
      <c r="K10" s="33">
        <f>('Annex 1'!K11/'Annex 3'!L11)*100</f>
        <v>72.08564631245045</v>
      </c>
      <c r="L10" s="33">
        <f>('Annex 1'!L11/'Annex 3'!M11)*100</f>
        <v>88.971367974549324</v>
      </c>
    </row>
    <row r="11" spans="3:12" s="4" customFormat="1" ht="15.75" customHeight="1" x14ac:dyDescent="0.25">
      <c r="C11" s="18"/>
      <c r="D11" s="33"/>
      <c r="E11" s="33"/>
      <c r="F11" s="33"/>
      <c r="G11" s="33"/>
      <c r="H11" s="33"/>
      <c r="I11" s="33"/>
      <c r="J11" s="33"/>
      <c r="K11" s="33"/>
      <c r="L11" s="33"/>
    </row>
    <row r="12" spans="3:12" s="4" customFormat="1" ht="15.75" customHeight="1" x14ac:dyDescent="0.25">
      <c r="C12" s="16">
        <v>2025</v>
      </c>
      <c r="D12" s="33">
        <f>('Annex 1'!D13/'Annex 3'!D13)*100</f>
        <v>94.905821917808225</v>
      </c>
      <c r="E12" s="33">
        <f>('Annex 1'!E13/'Annex 3'!E13)*100</f>
        <v>137.01724556716059</v>
      </c>
      <c r="F12" s="33">
        <f>('Annex 1'!F13/'Annex 3'!F13)*100</f>
        <v>80.921638468388238</v>
      </c>
      <c r="G12" s="33">
        <f>('Annex 1'!G13/'Annex 3'!G13)*100</f>
        <v>89.722445695897036</v>
      </c>
      <c r="H12" s="33">
        <f>('Annex 1'!H13/'Annex 3'!H13)*100</f>
        <v>92.763295099061523</v>
      </c>
      <c r="I12" s="33">
        <f>('Annex 1'!I13/'Annex 3'!J13)*100</f>
        <v>95.348299004859982</v>
      </c>
      <c r="J12" s="33">
        <f>('Annex 1'!J13/'Annex 3'!K13)*100</f>
        <v>113.6518771331058</v>
      </c>
      <c r="K12" s="33">
        <f>('Annex 1'!K13/'Annex 3'!L13)*100</f>
        <v>72.129817444219071</v>
      </c>
      <c r="L12" s="33">
        <f>('Annex 1'!L13/'Annex 3'!M13)*100</f>
        <v>85.267964431627007</v>
      </c>
    </row>
    <row r="13" spans="3:12" s="4" customFormat="1" ht="15.75" customHeight="1" x14ac:dyDescent="0.25">
      <c r="C13" s="18" t="s">
        <v>23</v>
      </c>
      <c r="D13" s="33">
        <f>('Annex 1'!D14/'Annex 3'!D14)*100</f>
        <v>101.27226463104326</v>
      </c>
      <c r="E13" s="33">
        <f>('Annex 1'!E14/'Annex 3'!E14)*100</f>
        <v>152.83018867924528</v>
      </c>
      <c r="F13" s="33">
        <f>('Annex 1'!F14/'Annex 3'!F14)*100</f>
        <v>95.97249508840865</v>
      </c>
      <c r="G13" s="33">
        <f>('Annex 1'!G14/'Annex 3'!G14)*100</f>
        <v>111.86586414445398</v>
      </c>
      <c r="H13" s="33">
        <f>('Annex 1'!H14/'Annex 3'!H14)*100</f>
        <v>94.841269841269835</v>
      </c>
      <c r="I13" s="33">
        <f>('Annex 1'!I14/'Annex 3'!J14)*100</f>
        <v>120.49433573635429</v>
      </c>
      <c r="J13" s="33">
        <f>('Annex 1'!J14/'Annex 3'!K14)*100</f>
        <v>114.87786824574388</v>
      </c>
      <c r="K13" s="33">
        <f>('Annex 1'!K14/'Annex 3'!L14)*100</f>
        <v>72.926829268292678</v>
      </c>
      <c r="L13" s="33">
        <f>('Annex 1'!L14/'Annex 3'!M14)*100</f>
        <v>135.15625</v>
      </c>
    </row>
    <row r="14" spans="3:12" s="4" customFormat="1" ht="15.75" customHeight="1" x14ac:dyDescent="0.25">
      <c r="C14" s="18" t="s">
        <v>12</v>
      </c>
      <c r="D14" s="37">
        <f>('Annex 1'!D15/'Annex 3'!D15)*100</f>
        <v>86.422764227642276</v>
      </c>
      <c r="E14" s="37">
        <f>('Annex 1'!E15/'Annex 3'!E15)*100</f>
        <v>147.05882352941177</v>
      </c>
      <c r="F14" s="37">
        <f>('Annex 1'!F15/'Annex 3'!F15)*100</f>
        <v>90.466732869910615</v>
      </c>
      <c r="G14" s="37">
        <f>('Annex 1'!G15/'Annex 3'!G15)*100</f>
        <v>102.86195286195287</v>
      </c>
      <c r="H14" s="37">
        <f>('Annex 1'!H15/'Annex 3'!H15)*100</f>
        <v>86.769480519480524</v>
      </c>
      <c r="I14" s="37">
        <f>('Annex 1'!I15/'Annex 3'!J15)*100</f>
        <v>69.879518072289159</v>
      </c>
      <c r="J14" s="37">
        <f>('Annex 1'!J15/'Annex 3'!K15)*100</f>
        <v>104.84481453444361</v>
      </c>
      <c r="K14" s="37">
        <f>('Annex 1'!K15/'Annex 3'!L15)*100</f>
        <v>67.945823927765232</v>
      </c>
      <c r="L14" s="37">
        <f>('Annex 1'!L15/'Annex 3'!M15)*100</f>
        <v>54.646840148698885</v>
      </c>
    </row>
    <row r="15" spans="3:12" s="4" customFormat="1" ht="15.75" customHeight="1" x14ac:dyDescent="0.25">
      <c r="C15" s="18" t="s">
        <v>9</v>
      </c>
      <c r="D15" s="37">
        <f>('Annex 1'!D16/'Annex 3'!D16)*100</f>
        <v>92.156862745098039</v>
      </c>
      <c r="E15" s="37">
        <f>('Annex 1'!E16/'Annex 3'!E16)*100</f>
        <v>119.68503937007875</v>
      </c>
      <c r="F15" s="37">
        <f>('Annex 1'!F16/'Annex 3'!F16)*100</f>
        <v>66.878980891719749</v>
      </c>
      <c r="G15" s="37">
        <f>('Annex 1'!G16/'Annex 3'!G16)*100</f>
        <v>73.088923556942291</v>
      </c>
      <c r="H15" s="37">
        <f>('Annex 1'!H16/'Annex 3'!H16)*100</f>
        <v>93.755656108597279</v>
      </c>
      <c r="I15" s="37">
        <f>('Annex 1'!I16/'Annex 3'!J16)*100</f>
        <v>88.685813751087906</v>
      </c>
      <c r="J15" s="37">
        <f>('Annex 1'!J16/'Annex 3'!K16)*100</f>
        <v>105.53227158424141</v>
      </c>
      <c r="K15" s="37">
        <f>('Annex 1'!K16/'Annex 3'!L16)*100</f>
        <v>77.600000000000009</v>
      </c>
      <c r="L15" s="37">
        <f>('Annex 1'!L16/'Annex 3'!M16)*100</f>
        <v>75.07274490785646</v>
      </c>
    </row>
    <row r="16" spans="3:12" s="4" customFormat="1" ht="15.75" customHeight="1" x14ac:dyDescent="0.25">
      <c r="C16" s="18" t="s">
        <v>20</v>
      </c>
      <c r="D16" s="37">
        <f>('Annex 1'!D17/'Annex 3'!D17)*100</f>
        <v>100.17528483786154</v>
      </c>
      <c r="E16" s="37">
        <f>('Annex 1'!E17/'Annex 3'!E17)*100</f>
        <v>129.05027932960894</v>
      </c>
      <c r="F16" s="37">
        <f>('Annex 1'!F17/'Annex 3'!F17)*100</f>
        <v>74.896779521056985</v>
      </c>
      <c r="G16" s="37">
        <f>('Annex 1'!G17/'Annex 3'!G17)*100</f>
        <v>74.757281553398045</v>
      </c>
      <c r="H16" s="37">
        <f>('Annex 1'!H17/'Annex 3'!H17)*100</f>
        <v>95.826377295492478</v>
      </c>
      <c r="I16" s="37">
        <f>('Annex 1'!I17/'Annex 3'!J17)*100</f>
        <v>110.98326359832636</v>
      </c>
      <c r="J16" s="37">
        <f>('Annex 1'!J17/'Annex 3'!K17)*100</f>
        <v>131.27240143369175</v>
      </c>
      <c r="K16" s="37">
        <f>('Annex 1'!K17/'Annex 3'!L17)*100</f>
        <v>70.866773675762445</v>
      </c>
      <c r="L16" s="37">
        <f>('Annex 1'!L17/'Annex 3'!M17)*100</f>
        <v>77.864077669902926</v>
      </c>
    </row>
    <row r="17" spans="3:12" s="4" customFormat="1" ht="15.75" customHeight="1" x14ac:dyDescent="0.25">
      <c r="C17" s="18"/>
      <c r="D17" s="37"/>
      <c r="E17" s="37"/>
      <c r="F17" s="37"/>
      <c r="G17" s="37"/>
      <c r="H17" s="37"/>
      <c r="I17" s="37"/>
      <c r="J17" s="37"/>
      <c r="K17" s="37"/>
      <c r="L17" s="37"/>
    </row>
    <row r="18" spans="3:12" s="4" customFormat="1" ht="15.75" customHeight="1" x14ac:dyDescent="0.25">
      <c r="C18" s="16">
        <v>2026</v>
      </c>
      <c r="D18" s="37"/>
      <c r="E18" s="37"/>
      <c r="F18" s="37"/>
      <c r="G18" s="37"/>
      <c r="H18" s="37"/>
      <c r="I18" s="37"/>
      <c r="J18" s="37"/>
      <c r="K18" s="37"/>
      <c r="L18" s="37"/>
    </row>
    <row r="19" spans="3:12" s="4" customFormat="1" ht="15.75" customHeight="1" x14ac:dyDescent="0.25">
      <c r="C19" s="18" t="s">
        <v>23</v>
      </c>
      <c r="D19" s="37">
        <f>('Annex 1'!D20/'Annex 3'!D20)*100</f>
        <v>100.91819699499165</v>
      </c>
      <c r="E19" s="37">
        <f>('Annex 1'!E20/'Annex 3'!E20)*100</f>
        <v>160.86124401913875</v>
      </c>
      <c r="F19" s="37">
        <f>('Annex 1'!F20/'Annex 3'!F20)*100</f>
        <v>96.421471172962242</v>
      </c>
      <c r="G19" s="37">
        <f>('Annex 1'!G20/'Annex 3'!G20)*100</f>
        <v>113.73913043478261</v>
      </c>
      <c r="H19" s="37">
        <f>('Annex 1'!H20/'Annex 3'!H20)*100</f>
        <v>99.261689909762097</v>
      </c>
      <c r="I19" s="37">
        <f>('Annex 1'!I20/'Annex 3'!J20)*100</f>
        <v>116.47058823529413</v>
      </c>
      <c r="J19" s="37">
        <f>('Annex 1'!J20/'Annex 3'!K20)*100</f>
        <v>115.08172362555722</v>
      </c>
      <c r="K19" s="37">
        <f>('Annex 1'!K20/'Annex 3'!L20)*100</f>
        <v>67.403314917127076</v>
      </c>
      <c r="L19" s="37">
        <f>('Annex 1'!L20/'Annex 3'!M20)*100</f>
        <v>138.46153846153845</v>
      </c>
    </row>
    <row r="20" spans="3:12" ht="9" customHeight="1" x14ac:dyDescent="0.25">
      <c r="C20" s="22"/>
      <c r="D20" s="25"/>
      <c r="E20" s="25"/>
      <c r="F20" s="25"/>
      <c r="G20" s="25"/>
      <c r="H20" s="25"/>
      <c r="I20" s="25"/>
      <c r="J20" s="25"/>
      <c r="K20" s="25"/>
      <c r="L20" s="25"/>
    </row>
    <row r="21" spans="3:12" ht="15.75" x14ac:dyDescent="0.25">
      <c r="C21" s="53" t="s">
        <v>13</v>
      </c>
      <c r="D21" s="53"/>
      <c r="E21" s="53"/>
      <c r="F21" s="53"/>
      <c r="G21" s="53"/>
      <c r="H21" s="53"/>
      <c r="I21" s="53"/>
      <c r="J21" s="53"/>
      <c r="K21" s="53"/>
      <c r="L21" s="53"/>
    </row>
    <row r="22" spans="3:12" ht="15.75" x14ac:dyDescent="0.25">
      <c r="C22" s="16">
        <v>2024</v>
      </c>
      <c r="D22" s="43">
        <v>4.5167703673632653</v>
      </c>
      <c r="E22" s="43">
        <v>-3.2355981426485325</v>
      </c>
      <c r="F22" s="43">
        <v>-0.87309235368153715</v>
      </c>
      <c r="G22" s="43">
        <v>-2.8618898876159093</v>
      </c>
      <c r="H22" s="43">
        <v>6.3602490787861621</v>
      </c>
      <c r="I22" s="43">
        <v>0.521919920731162</v>
      </c>
      <c r="J22" s="43">
        <v>10.322936572027075</v>
      </c>
      <c r="K22" s="43">
        <v>6.228463136581186</v>
      </c>
      <c r="L22" s="43">
        <v>-6.4509328554864576</v>
      </c>
    </row>
    <row r="23" spans="3:12" ht="15.75" x14ac:dyDescent="0.25">
      <c r="C23" s="18" t="s">
        <v>23</v>
      </c>
      <c r="D23" s="44">
        <v>-5.0276533552036762</v>
      </c>
      <c r="E23" s="44">
        <v>3.5774940558253254</v>
      </c>
      <c r="F23" s="44">
        <v>1.4955741332677741</v>
      </c>
      <c r="G23" s="44">
        <v>-4.7452874129097484</v>
      </c>
      <c r="H23" s="44">
        <v>-3.1822766269996916</v>
      </c>
      <c r="I23" s="44">
        <v>11.318579133345752</v>
      </c>
      <c r="J23" s="44">
        <v>-17.861758578463849</v>
      </c>
      <c r="K23" s="44">
        <v>4.0505428690813305</v>
      </c>
      <c r="L23" s="44">
        <v>1.2586972083034942</v>
      </c>
    </row>
    <row r="24" spans="3:12" ht="15.75" x14ac:dyDescent="0.25">
      <c r="C24" s="18" t="s">
        <v>12</v>
      </c>
      <c r="D24" s="44">
        <v>28.023415977961406</v>
      </c>
      <c r="E24" s="44">
        <v>-5.28365922043651</v>
      </c>
      <c r="F24" s="44">
        <v>9.1470102411628673</v>
      </c>
      <c r="G24" s="44">
        <v>0.54301586507179422</v>
      </c>
      <c r="H24" s="44">
        <v>18.563411846904465</v>
      </c>
      <c r="I24" s="44">
        <v>-2.9485354203351299E-2</v>
      </c>
      <c r="J24" s="44">
        <v>6.5607030513116449</v>
      </c>
      <c r="K24" s="44">
        <v>9.3133230519770969</v>
      </c>
      <c r="L24" s="44">
        <v>-11.139728005776872</v>
      </c>
    </row>
    <row r="25" spans="3:12" ht="15.75" x14ac:dyDescent="0.25">
      <c r="C25" s="18" t="s">
        <v>9</v>
      </c>
      <c r="D25" s="44">
        <v>2.0659120838820488</v>
      </c>
      <c r="E25" s="44">
        <v>-10.977744922574129</v>
      </c>
      <c r="F25" s="44">
        <v>-9.3472354037214664</v>
      </c>
      <c r="G25" s="44">
        <v>-6.0157915532499162</v>
      </c>
      <c r="H25" s="44">
        <v>5.5381904759458589</v>
      </c>
      <c r="I25" s="44">
        <v>-5.897907691629678</v>
      </c>
      <c r="J25" s="44">
        <v>19.710767116156358</v>
      </c>
      <c r="K25" s="44">
        <v>1.709581868003851</v>
      </c>
      <c r="L25" s="44">
        <v>-18.398280611741068</v>
      </c>
    </row>
    <row r="26" spans="3:12" ht="15.75" x14ac:dyDescent="0.25">
      <c r="C26" s="18" t="s">
        <v>20</v>
      </c>
      <c r="D26" s="44">
        <v>-0.74784654587519706</v>
      </c>
      <c r="E26" s="44">
        <v>0.36024918894175251</v>
      </c>
      <c r="F26" s="44">
        <v>-1.5202956875254858</v>
      </c>
      <c r="G26" s="44">
        <v>1.4756502511340752</v>
      </c>
      <c r="H26" s="44">
        <v>9.1767450541246696</v>
      </c>
      <c r="I26" s="44">
        <v>1.9438321820133497</v>
      </c>
      <c r="J26" s="44">
        <v>48.42812426942362</v>
      </c>
      <c r="K26" s="44">
        <v>9.3175956023850315</v>
      </c>
      <c r="L26" s="44">
        <v>8.0607787362718675E-2</v>
      </c>
    </row>
    <row r="27" spans="3:12" ht="15.75" x14ac:dyDescent="0.25">
      <c r="C27" s="18"/>
      <c r="D27" s="44"/>
      <c r="E27" s="44"/>
      <c r="F27" s="44"/>
      <c r="G27" s="44"/>
      <c r="H27" s="44"/>
      <c r="I27" s="44"/>
      <c r="J27" s="44"/>
      <c r="K27" s="44"/>
      <c r="L27" s="44"/>
    </row>
    <row r="28" spans="3:12" ht="15.75" x14ac:dyDescent="0.25">
      <c r="C28" s="16">
        <v>2025</v>
      </c>
      <c r="D28" s="43">
        <v>-9.0516985870256246</v>
      </c>
      <c r="E28" s="43">
        <v>1.0991533363406525</v>
      </c>
      <c r="F28" s="43">
        <v>-0.29457086403210653</v>
      </c>
      <c r="G28" s="43">
        <v>5.5951316197521805</v>
      </c>
      <c r="H28" s="43">
        <v>-5.3495017142595973</v>
      </c>
      <c r="I28" s="43">
        <v>-8.8008163955221601</v>
      </c>
      <c r="J28" s="43">
        <v>7.286129916634021</v>
      </c>
      <c r="K28" s="43">
        <v>-4.3663424697907409</v>
      </c>
      <c r="L28" s="43">
        <v>1.7531042217415527</v>
      </c>
    </row>
    <row r="29" spans="3:12" ht="15.75" x14ac:dyDescent="0.25">
      <c r="C29" s="18" t="s">
        <v>23</v>
      </c>
      <c r="D29" s="44">
        <v>-6.9085032639435218</v>
      </c>
      <c r="E29" s="44">
        <v>9.2741334705874312</v>
      </c>
      <c r="F29" s="44">
        <v>-3.7328094302554127</v>
      </c>
      <c r="G29" s="44">
        <v>7.0171889183785918</v>
      </c>
      <c r="H29" s="44">
        <v>-5.4216304216304412</v>
      </c>
      <c r="I29" s="44">
        <v>1.4877887303222037</v>
      </c>
      <c r="J29" s="44">
        <v>26.265387604268376</v>
      </c>
      <c r="K29" s="44">
        <v>-6.5740215541690405</v>
      </c>
      <c r="L29" s="44">
        <v>11.615521771771785</v>
      </c>
    </row>
    <row r="30" spans="3:12" ht="15.75" x14ac:dyDescent="0.25">
      <c r="C30" s="18" t="s">
        <v>12</v>
      </c>
      <c r="D30" s="49">
        <v>-16.947858402140948</v>
      </c>
      <c r="E30" s="49">
        <v>9.0760099220411163</v>
      </c>
      <c r="F30" s="49">
        <v>0.75158219176580943</v>
      </c>
      <c r="G30" s="49">
        <v>5.1276346430531694</v>
      </c>
      <c r="H30" s="49">
        <v>-8.7412876698590996</v>
      </c>
      <c r="I30" s="49">
        <v>-13.033953997809423</v>
      </c>
      <c r="J30" s="49">
        <v>2.5218127353052733</v>
      </c>
      <c r="K30" s="49">
        <v>-8.7263440722160865</v>
      </c>
      <c r="L30" s="49">
        <v>-3.1853742440215216</v>
      </c>
    </row>
    <row r="31" spans="3:12" ht="15.75" x14ac:dyDescent="0.25">
      <c r="C31" s="18" t="s">
        <v>9</v>
      </c>
      <c r="D31" s="49">
        <v>-7.7659539527703991</v>
      </c>
      <c r="E31" s="49">
        <v>-4.84776518601352</v>
      </c>
      <c r="F31" s="49">
        <v>1.7861595303398037</v>
      </c>
      <c r="G31" s="49">
        <v>4.5117695118763512</v>
      </c>
      <c r="H31" s="49">
        <v>-3.1139380113159976</v>
      </c>
      <c r="I31" s="49">
        <v>-13.785526600256103</v>
      </c>
      <c r="J31" s="49">
        <v>0.517617544422877</v>
      </c>
      <c r="K31" s="49">
        <v>0.61545454545455236</v>
      </c>
      <c r="L31" s="49">
        <v>5.4381371169630821</v>
      </c>
    </row>
    <row r="32" spans="3:12" ht="15.75" x14ac:dyDescent="0.25">
      <c r="C32" s="18" t="s">
        <v>20</v>
      </c>
      <c r="D32" s="49">
        <v>-3.6677567799592414</v>
      </c>
      <c r="E32" s="49">
        <v>-9.7154786627277723</v>
      </c>
      <c r="F32" s="49">
        <v>-0.38481139608592674</v>
      </c>
      <c r="G32" s="49">
        <v>5.7641019153937822</v>
      </c>
      <c r="H32" s="49">
        <v>-4.3364542717046373</v>
      </c>
      <c r="I32" s="49">
        <v>-7.4975632896146287</v>
      </c>
      <c r="J32" s="49">
        <v>-3.3750490454491966</v>
      </c>
      <c r="K32" s="49">
        <v>-1.6908673210820346</v>
      </c>
      <c r="L32" s="49">
        <v>-12.484117708321275</v>
      </c>
    </row>
    <row r="33" spans="3:12" ht="15.75" x14ac:dyDescent="0.25">
      <c r="C33" s="18"/>
      <c r="D33" s="49"/>
      <c r="E33" s="49"/>
      <c r="F33" s="49"/>
      <c r="G33" s="49"/>
      <c r="H33" s="49"/>
      <c r="I33" s="49"/>
      <c r="J33" s="49"/>
      <c r="K33" s="49"/>
      <c r="L33" s="49"/>
    </row>
    <row r="34" spans="3:12" ht="15.75" x14ac:dyDescent="0.25">
      <c r="C34" s="16">
        <v>2026</v>
      </c>
      <c r="D34" s="49"/>
      <c r="E34" s="49"/>
      <c r="F34" s="49"/>
      <c r="G34" s="49"/>
      <c r="H34" s="49"/>
      <c r="I34" s="49"/>
      <c r="J34" s="49"/>
      <c r="K34" s="49"/>
      <c r="L34" s="49"/>
    </row>
    <row r="35" spans="3:12" ht="15.75" x14ac:dyDescent="0.25">
      <c r="C35" s="18" t="s">
        <v>23</v>
      </c>
      <c r="D35" s="49">
        <v>-0.34961955017156487</v>
      </c>
      <c r="E35" s="49">
        <v>5.2548880619055938</v>
      </c>
      <c r="F35" s="49">
        <v>0.46781745555328769</v>
      </c>
      <c r="G35" s="49">
        <v>1.6745647161046762</v>
      </c>
      <c r="H35" s="49">
        <v>4.6608613274479183</v>
      </c>
      <c r="I35" s="49">
        <v>-3.3393665158371055</v>
      </c>
      <c r="J35" s="49">
        <v>0.1774540065256458</v>
      </c>
      <c r="K35" s="49">
        <v>-7.574049779190295</v>
      </c>
      <c r="L35" s="49">
        <v>2.4455313472654394</v>
      </c>
    </row>
    <row r="36" spans="3:12" ht="9.75" customHeight="1" thickBot="1" x14ac:dyDescent="0.3">
      <c r="C36" s="42"/>
      <c r="D36" s="42"/>
      <c r="E36" s="42"/>
      <c r="F36" s="42"/>
      <c r="G36" s="42"/>
      <c r="H36" s="42"/>
      <c r="I36" s="42"/>
      <c r="J36" s="42"/>
      <c r="K36" s="42"/>
      <c r="L36" s="42"/>
    </row>
  </sheetData>
  <mergeCells count="3">
    <mergeCell ref="C2:L2"/>
    <mergeCell ref="C5:L5"/>
    <mergeCell ref="C21:L21"/>
  </mergeCells>
  <phoneticPr fontId="4" type="noConversion"/>
  <pageMargins left="0.354329615048119" right="0.354329615048119" top="0.39370078740157483" bottom="0.55118110236220474" header="0.23622047244094488" footer="0.354329615048119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41E1B845F17D4BA76A5D56FE2A752C" ma:contentTypeVersion="2" ma:contentTypeDescription="Create a new document." ma:contentTypeScope="" ma:versionID="49a87347fb63bfd5e518016174a5e422">
  <xsd:schema xmlns:xsd="http://www.w3.org/2001/XMLSchema" xmlns:xs="http://www.w3.org/2001/XMLSchema" xmlns:p="http://schemas.microsoft.com/office/2006/metadata/properties" xmlns:ns1="http://schemas.microsoft.com/sharepoint/v3" xmlns:ns2="ebce80bc-31f1-456e-bae0-275749261b0a" xmlns:ns3="7f87c9d7-699b-44c5-bfd8-c1d01b466aef" targetNamespace="http://schemas.microsoft.com/office/2006/metadata/properties" ma:root="true" ma:fieldsID="c758d1f9cac2a187af6b73337a41f5fb" ns1:_="" ns2:_="" ns3:_="">
    <xsd:import namespace="http://schemas.microsoft.com/sharepoint/v3"/>
    <xsd:import namespace="ebce80bc-31f1-456e-bae0-275749261b0a"/>
    <xsd:import namespace="7f87c9d7-699b-44c5-bfd8-c1d01b466ae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e80bc-31f1-456e-bae0-275749261b0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7c9d7-699b-44c5-bfd8-c1d01b466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bce80bc-31f1-456e-bae0-275749261b0a">MKH52Q7RF5JS-1303391851-3601</_dlc_DocId>
    <_dlc_DocIdUrl xmlns="ebce80bc-31f1-456e-bae0-275749261b0a">
      <Url>https://deps.intra.gov.bn/divisions/DOS/_layouts/15/DocIdRedir.aspx?ID=MKH52Q7RF5JS-1303391851-3601</Url>
      <Description>MKH52Q7RF5JS-1303391851-3601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F94DA79-47FD-439A-87E5-88FDC3681762}"/>
</file>

<file path=customXml/itemProps2.xml><?xml version="1.0" encoding="utf-8"?>
<ds:datastoreItem xmlns:ds="http://schemas.openxmlformats.org/officeDocument/2006/customXml" ds:itemID="{EB367186-E747-4659-99FC-A9D87F900D23}"/>
</file>

<file path=customXml/itemProps3.xml><?xml version="1.0" encoding="utf-8"?>
<ds:datastoreItem xmlns:ds="http://schemas.openxmlformats.org/officeDocument/2006/customXml" ds:itemID="{6B75988C-9F8E-4D42-99DF-783735DCE9EA}"/>
</file>

<file path=customXml/itemProps4.xml><?xml version="1.0" encoding="utf-8"?>
<ds:datastoreItem xmlns:ds="http://schemas.openxmlformats.org/officeDocument/2006/customXml" ds:itemID="{7291A249-92BB-4127-908F-7B6C67166E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Annex 1</vt:lpstr>
      <vt:lpstr>Annex 2</vt:lpstr>
      <vt:lpstr>Annex 3</vt:lpstr>
      <vt:lpstr>Annex 4</vt:lpstr>
      <vt:lpstr>Annex 5</vt:lpstr>
      <vt:lpstr>'Annex 1'!Print_Titles</vt:lpstr>
      <vt:lpstr>'Annex 2'!Print_Titles</vt:lpstr>
      <vt:lpstr>'Annex 3'!Print_Titles</vt:lpstr>
      <vt:lpstr>'Annex 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Edupack 2021</dc:creator>
  <cp:lastModifiedBy>Hafizah Binti Hj Janudin</cp:lastModifiedBy>
  <cp:lastPrinted>2026-06-04T02:59:05Z</cp:lastPrinted>
  <dcterms:created xsi:type="dcterms:W3CDTF">2022-07-04T06:10:22Z</dcterms:created>
  <dcterms:modified xsi:type="dcterms:W3CDTF">2026-06-08T02:03:17Z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0x0101000541E1B845F17D4BA76A5D56FE2A752C</vt:lpwstr>
  </property>
  <property fmtid="{D5CDD505-2E9C-101B-9397-08002B2CF9AE}" pid="3" name="_dlc_DocIdItemGuid">
    <vt:lpwstr>662bca3a-0cfd-4358-9fe9-9157377e2e6c</vt:lpwstr>
  </property>
</Properties>
</file>