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3f65a12a59d122/Mid Year Population Estimates/2025/3. Laporan/"/>
    </mc:Choice>
  </mc:AlternateContent>
  <xr:revisionPtr revIDLastSave="0" documentId="8_{F1F37268-9929-4627-8B64-D16CDF924323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T1" sheetId="1" r:id="rId1"/>
    <sheet name="T2" sheetId="2" r:id="rId2"/>
    <sheet name="T3" sheetId="3" r:id="rId3"/>
    <sheet name="T4" sheetId="4" r:id="rId4"/>
    <sheet name="T5a" sheetId="5" r:id="rId5"/>
    <sheet name="T5b" sheetId="6" r:id="rId6"/>
  </sheets>
  <definedNames>
    <definedName name="_xlnm.Print_Area" localSheetId="0">'T1'!$A$1:$G$28</definedName>
    <definedName name="_xlnm.Print_Area" localSheetId="1">'T2'!$A$1:$L$25</definedName>
    <definedName name="_xlnm.Print_Area" localSheetId="2">'T3'!$A$1:$J$25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4" l="1"/>
  <c r="H16" i="4"/>
  <c r="H15" i="4"/>
  <c r="H13" i="4"/>
  <c r="H12" i="4"/>
  <c r="H11" i="4"/>
  <c r="H8" i="4"/>
  <c r="H9" i="4"/>
  <c r="H7" i="4"/>
  <c r="M26" i="5"/>
  <c r="L26" i="5"/>
  <c r="J26" i="5"/>
  <c r="I26" i="5"/>
  <c r="G26" i="5"/>
  <c r="F26" i="5"/>
  <c r="K25" i="5"/>
  <c r="H25" i="5"/>
  <c r="E25" i="5"/>
  <c r="D25" i="5"/>
  <c r="C25" i="5"/>
  <c r="B25" i="5" s="1"/>
  <c r="K24" i="5"/>
  <c r="H24" i="5"/>
  <c r="E24" i="5"/>
  <c r="D24" i="5"/>
  <c r="C24" i="5"/>
  <c r="K23" i="5"/>
  <c r="H23" i="5"/>
  <c r="E23" i="5"/>
  <c r="D23" i="5"/>
  <c r="B23" i="5" s="1"/>
  <c r="C23" i="5"/>
  <c r="K22" i="5"/>
  <c r="H22" i="5"/>
  <c r="E22" i="5"/>
  <c r="D22" i="5"/>
  <c r="C22" i="5"/>
  <c r="K21" i="5"/>
  <c r="H21" i="5"/>
  <c r="E21" i="5"/>
  <c r="D21" i="5"/>
  <c r="C21" i="5"/>
  <c r="K20" i="5"/>
  <c r="H20" i="5"/>
  <c r="E20" i="5"/>
  <c r="D20" i="5"/>
  <c r="C20" i="5"/>
  <c r="K19" i="5"/>
  <c r="H19" i="5"/>
  <c r="E19" i="5"/>
  <c r="D19" i="5"/>
  <c r="C19" i="5"/>
  <c r="B19" i="5" s="1"/>
  <c r="K18" i="5"/>
  <c r="H18" i="5"/>
  <c r="E18" i="5"/>
  <c r="D18" i="5"/>
  <c r="C18" i="5"/>
  <c r="K17" i="5"/>
  <c r="H17" i="5"/>
  <c r="E17" i="5"/>
  <c r="D17" i="5"/>
  <c r="C17" i="5"/>
  <c r="B17" i="5" s="1"/>
  <c r="K16" i="5"/>
  <c r="H16" i="5"/>
  <c r="E16" i="5"/>
  <c r="D16" i="5"/>
  <c r="C16" i="5"/>
  <c r="B16" i="5" s="1"/>
  <c r="K15" i="5"/>
  <c r="H15" i="5"/>
  <c r="E15" i="5"/>
  <c r="D15" i="5"/>
  <c r="C15" i="5"/>
  <c r="K14" i="5"/>
  <c r="H14" i="5"/>
  <c r="E14" i="5"/>
  <c r="D14" i="5"/>
  <c r="C14" i="5"/>
  <c r="B14" i="5" s="1"/>
  <c r="K13" i="5"/>
  <c r="H13" i="5"/>
  <c r="E13" i="5"/>
  <c r="D13" i="5"/>
  <c r="C13" i="5"/>
  <c r="K12" i="5"/>
  <c r="H12" i="5"/>
  <c r="E12" i="5"/>
  <c r="D12" i="5"/>
  <c r="C12" i="5"/>
  <c r="K11" i="5"/>
  <c r="H11" i="5"/>
  <c r="E11" i="5"/>
  <c r="D11" i="5"/>
  <c r="C11" i="5"/>
  <c r="K10" i="5"/>
  <c r="H10" i="5"/>
  <c r="E10" i="5"/>
  <c r="D10" i="5"/>
  <c r="C10" i="5"/>
  <c r="K9" i="5"/>
  <c r="H9" i="5"/>
  <c r="E9" i="5"/>
  <c r="D9" i="5"/>
  <c r="C9" i="5"/>
  <c r="K8" i="5"/>
  <c r="H8" i="5"/>
  <c r="E8" i="5"/>
  <c r="D8" i="5"/>
  <c r="C8" i="5"/>
  <c r="B8" i="5" s="1"/>
  <c r="F21" i="3"/>
  <c r="E21" i="3"/>
  <c r="D21" i="3"/>
  <c r="F20" i="3"/>
  <c r="E20" i="3"/>
  <c r="D20" i="3"/>
  <c r="C20" i="3" s="1"/>
  <c r="C17" i="3"/>
  <c r="C16" i="3"/>
  <c r="C15" i="3"/>
  <c r="C13" i="3"/>
  <c r="C12" i="3"/>
  <c r="E19" i="3"/>
  <c r="C11" i="3"/>
  <c r="C9" i="3"/>
  <c r="C8" i="3"/>
  <c r="D19" i="3"/>
  <c r="G21" i="2"/>
  <c r="F21" i="2"/>
  <c r="E21" i="2"/>
  <c r="D21" i="2"/>
  <c r="G20" i="2"/>
  <c r="F20" i="2"/>
  <c r="E20" i="2"/>
  <c r="D20" i="2"/>
  <c r="C17" i="2"/>
  <c r="C16" i="2"/>
  <c r="C15" i="2"/>
  <c r="C13" i="2"/>
  <c r="C12" i="2"/>
  <c r="C11" i="2"/>
  <c r="C9" i="2"/>
  <c r="C8" i="2"/>
  <c r="C7" i="2"/>
  <c r="D24" i="1"/>
  <c r="C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C21" i="3" l="1"/>
  <c r="B9" i="5"/>
  <c r="B22" i="5"/>
  <c r="B15" i="5"/>
  <c r="E19" i="2"/>
  <c r="F19" i="2"/>
  <c r="B24" i="5"/>
  <c r="G19" i="2"/>
  <c r="B13" i="5"/>
  <c r="K26" i="5"/>
  <c r="B18" i="5"/>
  <c r="B21" i="5"/>
  <c r="B12" i="5"/>
  <c r="B10" i="5"/>
  <c r="H26" i="5"/>
  <c r="B11" i="5"/>
  <c r="E26" i="5"/>
  <c r="B20" i="5"/>
  <c r="B24" i="1"/>
  <c r="C21" i="2"/>
  <c r="C7" i="3"/>
  <c r="C20" i="2"/>
  <c r="C26" i="5"/>
  <c r="D19" i="2"/>
  <c r="F19" i="3"/>
  <c r="C19" i="3" s="1"/>
  <c r="D26" i="5"/>
  <c r="G15" i="3"/>
  <c r="G17" i="3"/>
  <c r="G16" i="3"/>
  <c r="G12" i="3"/>
  <c r="G13" i="3"/>
  <c r="G11" i="3"/>
  <c r="G8" i="3"/>
  <c r="G9" i="3"/>
  <c r="G7" i="3"/>
  <c r="C19" i="2" l="1"/>
  <c r="B26" i="5"/>
  <c r="I19" i="4"/>
  <c r="J19" i="4"/>
  <c r="K19" i="4"/>
  <c r="L19" i="4"/>
  <c r="I20" i="4"/>
  <c r="J20" i="4"/>
  <c r="K20" i="4"/>
  <c r="L20" i="4"/>
  <c r="I21" i="4"/>
  <c r="J21" i="4"/>
  <c r="K21" i="4"/>
  <c r="L21" i="4"/>
  <c r="H17" i="2"/>
  <c r="H15" i="2"/>
  <c r="H11" i="2"/>
  <c r="H9" i="2"/>
  <c r="H7" i="2"/>
  <c r="L21" i="2"/>
  <c r="K21" i="2"/>
  <c r="J21" i="2"/>
  <c r="L20" i="2"/>
  <c r="K20" i="2"/>
  <c r="J20" i="2"/>
  <c r="I20" i="2"/>
  <c r="H16" i="2"/>
  <c r="H13" i="2"/>
  <c r="H12" i="2"/>
  <c r="H8" i="2"/>
  <c r="K19" i="2" l="1"/>
  <c r="J19" i="2"/>
  <c r="H20" i="2"/>
  <c r="L19" i="2"/>
  <c r="H20" i="4"/>
  <c r="H21" i="4"/>
  <c r="H19" i="4"/>
  <c r="I21" i="2"/>
  <c r="H21" i="2" l="1"/>
  <c r="I19" i="2"/>
  <c r="H19" i="2" s="1"/>
  <c r="M26" i="6"/>
  <c r="L26" i="6"/>
  <c r="J26" i="6"/>
  <c r="I26" i="6"/>
  <c r="G26" i="6"/>
  <c r="F26" i="6"/>
  <c r="K25" i="6"/>
  <c r="H25" i="6"/>
  <c r="E25" i="6"/>
  <c r="D25" i="6"/>
  <c r="C25" i="6"/>
  <c r="K24" i="6"/>
  <c r="H24" i="6"/>
  <c r="E24" i="6"/>
  <c r="D24" i="6"/>
  <c r="C24" i="6"/>
  <c r="K23" i="6"/>
  <c r="H23" i="6"/>
  <c r="E23" i="6"/>
  <c r="D23" i="6"/>
  <c r="C23" i="6"/>
  <c r="K22" i="6"/>
  <c r="H22" i="6"/>
  <c r="E22" i="6"/>
  <c r="D22" i="6"/>
  <c r="C22" i="6"/>
  <c r="K21" i="6"/>
  <c r="H21" i="6"/>
  <c r="E21" i="6"/>
  <c r="D21" i="6"/>
  <c r="C21" i="6"/>
  <c r="K20" i="6"/>
  <c r="H20" i="6"/>
  <c r="E20" i="6"/>
  <c r="D20" i="6"/>
  <c r="C20" i="6"/>
  <c r="K19" i="6"/>
  <c r="H19" i="6"/>
  <c r="E19" i="6"/>
  <c r="D19" i="6"/>
  <c r="C19" i="6"/>
  <c r="K18" i="6"/>
  <c r="H18" i="6"/>
  <c r="E18" i="6"/>
  <c r="D18" i="6"/>
  <c r="C18" i="6"/>
  <c r="K17" i="6"/>
  <c r="H17" i="6"/>
  <c r="E17" i="6"/>
  <c r="D17" i="6"/>
  <c r="C17" i="6"/>
  <c r="K16" i="6"/>
  <c r="H16" i="6"/>
  <c r="E16" i="6"/>
  <c r="D16" i="6"/>
  <c r="C16" i="6"/>
  <c r="K15" i="6"/>
  <c r="H15" i="6"/>
  <c r="E15" i="6"/>
  <c r="D15" i="6"/>
  <c r="C15" i="6"/>
  <c r="K14" i="6"/>
  <c r="H14" i="6"/>
  <c r="E14" i="6"/>
  <c r="D14" i="6"/>
  <c r="C14" i="6"/>
  <c r="K13" i="6"/>
  <c r="H13" i="6"/>
  <c r="E13" i="6"/>
  <c r="D13" i="6"/>
  <c r="C13" i="6"/>
  <c r="K12" i="6"/>
  <c r="H12" i="6"/>
  <c r="E12" i="6"/>
  <c r="D12" i="6"/>
  <c r="C12" i="6"/>
  <c r="K11" i="6"/>
  <c r="H11" i="6"/>
  <c r="E11" i="6"/>
  <c r="D11" i="6"/>
  <c r="C11" i="6"/>
  <c r="K10" i="6"/>
  <c r="H10" i="6"/>
  <c r="E10" i="6"/>
  <c r="D10" i="6"/>
  <c r="C10" i="6"/>
  <c r="K9" i="6"/>
  <c r="H9" i="6"/>
  <c r="E9" i="6"/>
  <c r="D9" i="6"/>
  <c r="C9" i="6"/>
  <c r="K8" i="6"/>
  <c r="H8" i="6"/>
  <c r="E8" i="6"/>
  <c r="D8" i="6"/>
  <c r="C8" i="6"/>
  <c r="B10" i="6" l="1"/>
  <c r="B14" i="6"/>
  <c r="B18" i="6"/>
  <c r="B22" i="6"/>
  <c r="B24" i="6"/>
  <c r="B25" i="6"/>
  <c r="B17" i="6"/>
  <c r="B20" i="6"/>
  <c r="B12" i="6"/>
  <c r="K26" i="6"/>
  <c r="H26" i="6"/>
  <c r="C26" i="6"/>
  <c r="B19" i="6"/>
  <c r="B16" i="6"/>
  <c r="D26" i="6"/>
  <c r="B11" i="6"/>
  <c r="E26" i="6"/>
  <c r="B9" i="6"/>
  <c r="B15" i="6"/>
  <c r="B23" i="6"/>
  <c r="B8" i="6"/>
  <c r="B13" i="6"/>
  <c r="B21" i="6"/>
  <c r="E6" i="1"/>
  <c r="E21" i="1"/>
  <c r="E17" i="1"/>
  <c r="E13" i="1"/>
  <c r="E9" i="1"/>
  <c r="E7" i="1"/>
  <c r="E8" i="1"/>
  <c r="E10" i="1"/>
  <c r="E11" i="1"/>
  <c r="E12" i="1"/>
  <c r="E14" i="1"/>
  <c r="E15" i="1"/>
  <c r="E16" i="1"/>
  <c r="E18" i="1"/>
  <c r="E19" i="1"/>
  <c r="E20" i="1"/>
  <c r="E22" i="1"/>
  <c r="E23" i="1"/>
  <c r="B26" i="6" l="1"/>
  <c r="H20" i="3"/>
  <c r="I20" i="3"/>
  <c r="J20" i="3"/>
  <c r="H21" i="3"/>
  <c r="I21" i="3"/>
  <c r="J21" i="3"/>
  <c r="I19" i="3"/>
  <c r="J19" i="3"/>
  <c r="H19" i="3"/>
  <c r="G20" i="3" l="1"/>
  <c r="G19" i="3"/>
  <c r="G21" i="3"/>
  <c r="G24" i="1"/>
  <c r="F24" i="1"/>
  <c r="E24" i="1"/>
</calcChain>
</file>

<file path=xl/sharedStrings.xml><?xml version="1.0" encoding="utf-8"?>
<sst xmlns="http://schemas.openxmlformats.org/spreadsheetml/2006/main" count="210" uniqueCount="67">
  <si>
    <r>
      <t xml:space="preserve">Kumpulan Umur
</t>
    </r>
    <r>
      <rPr>
        <i/>
        <sz val="12"/>
        <color theme="1"/>
        <rFont val="Century Gothic"/>
        <family val="2"/>
      </rPr>
      <t>Age Group</t>
    </r>
  </si>
  <si>
    <r>
      <t xml:space="preserve">Orang
</t>
    </r>
    <r>
      <rPr>
        <i/>
        <sz val="12"/>
        <color theme="1"/>
        <rFont val="Century Gothic"/>
        <family val="2"/>
      </rPr>
      <t>Persons</t>
    </r>
  </si>
  <si>
    <r>
      <t xml:space="preserve">Lelaki
</t>
    </r>
    <r>
      <rPr>
        <i/>
        <sz val="12"/>
        <color theme="1"/>
        <rFont val="Century Gothic"/>
        <family val="2"/>
      </rPr>
      <t>Male</t>
    </r>
  </si>
  <si>
    <r>
      <t xml:space="preserve">Perempuan
</t>
    </r>
    <r>
      <rPr>
        <i/>
        <sz val="12"/>
        <color theme="1"/>
        <rFont val="Century Gothic"/>
        <family val="2"/>
      </rPr>
      <t>Female</t>
    </r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</si>
  <si>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</si>
  <si>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</si>
  <si>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</si>
  <si>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</si>
  <si>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</si>
  <si>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</si>
  <si>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</si>
  <si>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</si>
  <si>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</si>
  <si>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</si>
  <si>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</si>
  <si>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</si>
  <si>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</si>
  <si>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</si>
  <si>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</si>
  <si>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</si>
  <si>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</si>
  <si>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</si>
  <si>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r>
      <t>Jumlah/</t>
    </r>
    <r>
      <rPr>
        <b/>
        <i/>
        <sz val="12"/>
        <color theme="1"/>
        <rFont val="Century Gothic"/>
        <family val="2"/>
      </rPr>
      <t>Total</t>
    </r>
  </si>
  <si>
    <r>
      <t xml:space="preserve">Bangsa
</t>
    </r>
    <r>
      <rPr>
        <i/>
        <sz val="12"/>
        <color rgb="FF000000"/>
        <rFont val="Century Gothic"/>
        <family val="2"/>
      </rPr>
      <t>Race</t>
    </r>
  </si>
  <si>
    <r>
      <t xml:space="preserve">Jantina
</t>
    </r>
    <r>
      <rPr>
        <i/>
        <sz val="12"/>
        <color rgb="FF000000"/>
        <rFont val="Century Gothic"/>
        <family val="2"/>
      </rPr>
      <t>Sex</t>
    </r>
  </si>
  <si>
    <r>
      <t xml:space="preserve">Daerah / </t>
    </r>
    <r>
      <rPr>
        <i/>
        <sz val="12"/>
        <color theme="1"/>
        <rFont val="Century Gothic"/>
        <family val="2"/>
      </rPr>
      <t>District</t>
    </r>
  </si>
  <si>
    <r>
      <t xml:space="preserve">Jumlah
</t>
    </r>
    <r>
      <rPr>
        <i/>
        <sz val="12"/>
        <color theme="1"/>
        <rFont val="Century Gothic"/>
        <family val="2"/>
      </rPr>
      <t>Total</t>
    </r>
  </si>
  <si>
    <t>Brunei Muara</t>
  </si>
  <si>
    <t>Belait</t>
  </si>
  <si>
    <t>Tutong</t>
  </si>
  <si>
    <t>Temburong</t>
  </si>
  <si>
    <r>
      <t xml:space="preserve">Melayu
</t>
    </r>
    <r>
      <rPr>
        <i/>
        <sz val="12"/>
        <color theme="1"/>
        <rFont val="Century Gothic"/>
        <family val="2"/>
      </rPr>
      <t>Malay</t>
    </r>
  </si>
  <si>
    <r>
      <rPr>
        <b/>
        <sz val="10"/>
        <color theme="1"/>
        <rFont val="Century Gothic"/>
        <family val="2"/>
      </rPr>
      <t>Orang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Persons</t>
    </r>
  </si>
  <si>
    <r>
      <rPr>
        <b/>
        <sz val="10"/>
        <color theme="1"/>
        <rFont val="Century Gothic"/>
        <family val="2"/>
      </rPr>
      <t>Lelaki</t>
    </r>
    <r>
      <rPr>
        <sz val="10"/>
        <color theme="1"/>
        <rFont val="Century Gothic"/>
        <family val="2"/>
      </rPr>
      <t xml:space="preserve"> 
</t>
    </r>
    <r>
      <rPr>
        <i/>
        <sz val="10"/>
        <color theme="1"/>
        <rFont val="Century Gothic"/>
        <family val="2"/>
      </rPr>
      <t>Male</t>
    </r>
  </si>
  <si>
    <r>
      <rPr>
        <b/>
        <sz val="10"/>
        <color theme="1"/>
        <rFont val="Century Gothic"/>
        <family val="2"/>
      </rPr>
      <t>Perempuan</t>
    </r>
    <r>
      <rPr>
        <i/>
        <sz val="10"/>
        <color theme="1"/>
        <rFont val="Century Gothic"/>
        <family val="2"/>
      </rPr>
      <t xml:space="preserve">
Female</t>
    </r>
  </si>
  <si>
    <r>
      <rPr>
        <b/>
        <sz val="12"/>
        <color theme="1"/>
        <rFont val="Century Gothic"/>
        <family val="2"/>
      </rPr>
      <t>Cina</t>
    </r>
    <r>
      <rPr>
        <sz val="12"/>
        <color theme="1"/>
        <rFont val="Century Gothic"/>
        <family val="2"/>
      </rPr>
      <t xml:space="preserve"> 
</t>
    </r>
    <r>
      <rPr>
        <i/>
        <sz val="12"/>
        <color theme="1"/>
        <rFont val="Century Gothic"/>
        <family val="2"/>
      </rPr>
      <t>Chinese</t>
    </r>
  </si>
  <si>
    <r>
      <rPr>
        <b/>
        <sz val="12"/>
        <color theme="1"/>
        <rFont val="Century Gothic"/>
        <family val="2"/>
      </rPr>
      <t xml:space="preserve">Lain-lain </t>
    </r>
    <r>
      <rPr>
        <sz val="12"/>
        <color theme="1"/>
        <rFont val="Century Gothic"/>
        <family val="2"/>
      </rPr>
      <t xml:space="preserve">
</t>
    </r>
    <r>
      <rPr>
        <i/>
        <sz val="12"/>
        <color theme="1"/>
        <rFont val="Century Gothic"/>
        <family val="2"/>
      </rPr>
      <t>Others</t>
    </r>
  </si>
  <si>
    <r>
      <rPr>
        <b/>
        <sz val="12"/>
        <color theme="1"/>
        <rFont val="Century Gothic"/>
        <family val="2"/>
      </rPr>
      <t>Jumlah</t>
    </r>
    <r>
      <rPr>
        <sz val="12"/>
        <color theme="1"/>
        <rFont val="Century Gothic"/>
        <family val="2"/>
      </rPr>
      <t xml:space="preserve">
</t>
    </r>
    <r>
      <rPr>
        <i/>
        <sz val="12"/>
        <color theme="1"/>
        <rFont val="Century Gothic"/>
        <family val="2"/>
      </rPr>
      <t>Total</t>
    </r>
  </si>
  <si>
    <r>
      <t xml:space="preserve">Taraf Penduduk 
</t>
    </r>
    <r>
      <rPr>
        <i/>
        <sz val="12"/>
        <color theme="1"/>
        <rFont val="Century Gothic"/>
        <family val="2"/>
      </rPr>
      <t>Residential Status</t>
    </r>
  </si>
  <si>
    <r>
      <t xml:space="preserve">Bangsa / </t>
    </r>
    <r>
      <rPr>
        <i/>
        <sz val="12"/>
        <color theme="1"/>
        <rFont val="Century Gothic"/>
        <family val="2"/>
      </rPr>
      <t>Race</t>
    </r>
  </si>
  <si>
    <r>
      <t xml:space="preserve">Cina
</t>
    </r>
    <r>
      <rPr>
        <i/>
        <sz val="12"/>
        <color theme="1"/>
        <rFont val="Century Gothic"/>
        <family val="2"/>
      </rPr>
      <t>Chinese</t>
    </r>
  </si>
  <si>
    <r>
      <t xml:space="preserve">Lain-lain
</t>
    </r>
    <r>
      <rPr>
        <i/>
        <sz val="12"/>
        <color theme="1"/>
        <rFont val="Century Gothic"/>
        <family val="2"/>
      </rPr>
      <t>Others</t>
    </r>
  </si>
  <si>
    <r>
      <t xml:space="preserve">Rakyat Brunei
</t>
    </r>
    <r>
      <rPr>
        <i/>
        <sz val="12"/>
        <color theme="1"/>
        <rFont val="Century Gothic"/>
        <family val="2"/>
      </rPr>
      <t>Brunei Citizen</t>
    </r>
    <r>
      <rPr>
        <b/>
        <sz val="12"/>
        <color theme="1"/>
        <rFont val="Century Gothic"/>
        <family val="2"/>
      </rPr>
      <t xml:space="preserve">
</t>
    </r>
  </si>
  <si>
    <r>
      <rPr>
        <b/>
        <sz val="12"/>
        <color theme="1"/>
        <rFont val="Century Gothic"/>
        <family val="2"/>
      </rPr>
      <t>Penduduk Tetap</t>
    </r>
    <r>
      <rPr>
        <sz val="12"/>
        <color theme="1"/>
        <rFont val="Century Gothic"/>
        <family val="2"/>
      </rPr>
      <t xml:space="preserve">
</t>
    </r>
    <r>
      <rPr>
        <i/>
        <sz val="12"/>
        <color theme="1"/>
        <rFont val="Century Gothic"/>
        <family val="2"/>
      </rPr>
      <t>Permanent Resident</t>
    </r>
  </si>
  <si>
    <r>
      <rPr>
        <b/>
        <sz val="12"/>
        <color theme="1"/>
        <rFont val="Century Gothic"/>
        <family val="2"/>
      </rPr>
      <t>Penduduk Sementara</t>
    </r>
    <r>
      <rPr>
        <sz val="12"/>
        <color theme="1"/>
        <rFont val="Century Gothic"/>
        <family val="2"/>
      </rPr>
      <t xml:space="preserve">
</t>
    </r>
    <r>
      <rPr>
        <i/>
        <sz val="12"/>
        <color theme="1"/>
        <rFont val="Century Gothic"/>
        <family val="2"/>
      </rPr>
      <t>Temporary Resident</t>
    </r>
  </si>
  <si>
    <r>
      <rPr>
        <b/>
        <sz val="12"/>
        <color rgb="FF000000"/>
        <rFont val="Century Gothic"/>
        <family val="2"/>
      </rPr>
      <t>Taraf Penduduk</t>
    </r>
    <r>
      <rPr>
        <b/>
        <i/>
        <sz val="12"/>
        <color rgb="FF000000"/>
        <rFont val="Century Gothic"/>
        <family val="2"/>
      </rPr>
      <t xml:space="preserve">
</t>
    </r>
    <r>
      <rPr>
        <i/>
        <sz val="12"/>
        <color rgb="FF000000"/>
        <rFont val="Century Gothic"/>
        <family val="2"/>
      </rPr>
      <t>Residential Status</t>
    </r>
  </si>
  <si>
    <t>Brunei
Muara</t>
  </si>
  <si>
    <r>
      <t xml:space="preserve">Rakyat Brunei
</t>
    </r>
    <r>
      <rPr>
        <i/>
        <sz val="12"/>
        <color theme="1"/>
        <rFont val="Century Gothic"/>
        <family val="2"/>
      </rPr>
      <t>Brunei Citizen</t>
    </r>
  </si>
  <si>
    <r>
      <t xml:space="preserve">Penduduk Tetap
</t>
    </r>
    <r>
      <rPr>
        <i/>
        <sz val="12"/>
        <color theme="1"/>
        <rFont val="Century Gothic"/>
        <family val="2"/>
      </rPr>
      <t>Permanent Resident</t>
    </r>
  </si>
  <si>
    <r>
      <t xml:space="preserve">Penduduk Sementara
</t>
    </r>
    <r>
      <rPr>
        <i/>
        <sz val="12"/>
        <color theme="1"/>
        <rFont val="Century Gothic"/>
        <family val="2"/>
      </rPr>
      <t>Temporary Resident</t>
    </r>
  </si>
  <si>
    <r>
      <t xml:space="preserve">Orang
</t>
    </r>
    <r>
      <rPr>
        <i/>
        <sz val="10"/>
        <color theme="1"/>
        <rFont val="Century Gothic"/>
        <family val="2"/>
      </rPr>
      <t>Persons</t>
    </r>
  </si>
  <si>
    <r>
      <t xml:space="preserve">Lelaki
</t>
    </r>
    <r>
      <rPr>
        <i/>
        <sz val="10"/>
        <color theme="1"/>
        <rFont val="Century Gothic"/>
        <family val="2"/>
      </rPr>
      <t>Male</t>
    </r>
  </si>
  <si>
    <r>
      <t xml:space="preserve">Perempuan
</t>
    </r>
    <r>
      <rPr>
        <i/>
        <sz val="10"/>
        <color theme="1"/>
        <rFont val="Century Gothic"/>
        <family val="2"/>
      </rPr>
      <t>Female</t>
    </r>
  </si>
  <si>
    <t>Jadual 1: Anggaran Penduduk mengikut Kumpulan Umur dan Jantina, 2024 dan 2025</t>
  </si>
  <si>
    <t>Table 1: Population Estimates by Age Group and Sex, 2024 and 2025</t>
  </si>
  <si>
    <t>Jadual 2: Anggaran Penduduk mengikut Bangsa, Daerah dan Jantina, 2024 dan 2025</t>
  </si>
  <si>
    <t>Table 2: Population Estimates by Race, District and Sex, 2024 and 2025</t>
  </si>
  <si>
    <t>Jadual 3: Anggaran Penduduk mengikut Taraf Penduduk, Bangsa dan Jantina, 2024 dan 2025</t>
  </si>
  <si>
    <t>Table 3: Population Estimates by Residential Status, Race and Sex, 2024 and 2025</t>
  </si>
  <si>
    <t>Jadual 4: Anggaran Penduduk mengikut Taraf Penduduk, Daerah dan Jantina, 2024 dan 2025</t>
  </si>
  <si>
    <t>Table 4: Population Estimates by Residential Status, District and Sex, 2024 and 2025</t>
  </si>
  <si>
    <t>Jadual 5a: Anggaran Penduduk mengikut Kumpulan Umur, Taraf Penduduk dan Jantina, 2024</t>
  </si>
  <si>
    <t>Table 5a: Population Estimates by Age Group, Residential Status and Sex, 2024</t>
  </si>
  <si>
    <t>Jadual 5b: Anggaran Penduduk mengikut Kumpulan Umur, Taraf Penduduk dan Jantina, 2025</t>
  </si>
  <si>
    <t>Table 5b: Population Estimates by Age Group, Residential Status and Sex, 2025</t>
  </si>
  <si>
    <t>Sumber: Laporan Anggaran Penduduk 2025</t>
  </si>
  <si>
    <t>Source: Report of the Population Estimates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</si>
</sst>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entury Gothic"/>
      <family val="2"/>
    </font>
    <font>
      <sz val="12"/>
      <color theme="1"/>
      <name val="Calibri"/>
      <family val="2"/>
      <scheme val="minor"/>
    </font>
    <font>
      <i/>
      <sz val="11"/>
      <color indexed="8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sz val="12"/>
      <name val="Century Gothic"/>
      <family val="2"/>
    </font>
    <font>
      <b/>
      <i/>
      <sz val="12"/>
      <color theme="1"/>
      <name val="Century Gothic"/>
      <family val="2"/>
    </font>
    <font>
      <b/>
      <sz val="12"/>
      <color rgb="FF000000"/>
      <name val="Century Gothic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entury Gothic"/>
      <family val="2"/>
    </font>
    <font>
      <i/>
      <sz val="11"/>
      <name val="Century Gothic"/>
      <family val="2"/>
    </font>
    <font>
      <i/>
      <sz val="12"/>
      <color rgb="FF00000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2"/>
      <name val="Century Gothic"/>
      <family val="2"/>
    </font>
    <font>
      <b/>
      <i/>
      <sz val="12"/>
      <color rgb="FF000000"/>
      <name val="Century Gothic"/>
      <family val="2"/>
    </font>
    <font>
      <b/>
      <sz val="12"/>
      <color indexed="8"/>
      <name val="Century Gothic"/>
      <family val="2"/>
    </font>
    <font>
      <i/>
      <sz val="12"/>
      <color indexed="8"/>
      <name val="Century Gothic"/>
      <family val="2"/>
    </font>
    <font>
      <b/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0070C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/>
      <right/>
      <top/>
      <bottom style="thick">
        <color rgb="FF0070C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68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" fontId="7" fillId="4" borderId="0" xfId="0" quotePrefix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6" borderId="0" xfId="0" applyFont="1" applyFill="1" applyAlignment="1">
      <alignment horizontal="right" vertical="center" wrapText="1"/>
    </xf>
    <xf numFmtId="0" fontId="5" fillId="6" borderId="0" xfId="0" applyFont="1" applyFill="1" applyAlignment="1">
      <alignment horizontal="right" vertical="center"/>
    </xf>
    <xf numFmtId="0" fontId="18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0" fontId="16" fillId="5" borderId="0" xfId="2" applyFont="1" applyFill="1" applyAlignment="1">
      <alignment vertical="center"/>
    </xf>
    <xf numFmtId="0" fontId="21" fillId="5" borderId="0" xfId="2" applyFont="1" applyFill="1" applyAlignment="1">
      <alignment vertical="center"/>
    </xf>
    <xf numFmtId="0" fontId="7" fillId="4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3" fontId="9" fillId="2" borderId="0" xfId="0" applyNumberFormat="1" applyFont="1" applyFill="1" applyAlignment="1">
      <alignment horizontal="right" vertical="center" wrapText="1"/>
    </xf>
    <xf numFmtId="164" fontId="9" fillId="2" borderId="0" xfId="1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164" fontId="3" fillId="0" borderId="0" xfId="0" applyNumberFormat="1" applyFont="1"/>
    <xf numFmtId="3" fontId="9" fillId="0" borderId="2" xfId="0" applyNumberFormat="1" applyFont="1" applyBorder="1" applyAlignment="1">
      <alignment horizontal="right" vertical="center" wrapText="1" indent="4"/>
    </xf>
    <xf numFmtId="3" fontId="9" fillId="0" borderId="3" xfId="0" applyNumberFormat="1" applyFont="1" applyBorder="1" applyAlignment="1">
      <alignment horizontal="right" vertical="center" wrapText="1" indent="4"/>
    </xf>
    <xf numFmtId="3" fontId="25" fillId="0" borderId="4" xfId="0" applyNumberFormat="1" applyFont="1" applyBorder="1" applyAlignment="1">
      <alignment horizontal="right" vertical="center" wrapText="1" indent="4"/>
    </xf>
    <xf numFmtId="3" fontId="9" fillId="0" borderId="16" xfId="0" applyNumberFormat="1" applyFont="1" applyBorder="1" applyAlignment="1">
      <alignment horizontal="right" vertical="center" wrapText="1" indent="1"/>
    </xf>
    <xf numFmtId="3" fontId="25" fillId="0" borderId="3" xfId="0" applyNumberFormat="1" applyFont="1" applyBorder="1" applyAlignment="1">
      <alignment horizontal="right" vertical="center" wrapText="1" inden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15" fillId="5" borderId="0" xfId="2" applyFont="1" applyFill="1" applyAlignment="1">
      <alignment vertical="center"/>
    </xf>
    <xf numFmtId="0" fontId="5" fillId="4" borderId="11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Normal_1" xfId="2" xr:uid="{00000000-0005-0000-0000-000002000000}"/>
  </cellStyles>
  <dxfs count="0"/>
  <tableStyles count="0" defaultTableStyle="TableStyleMedium2" defaultPivotStyle="PivotStyleLight16"/>
  <colors>
    <mruColors>
      <color rgb="FF3333FF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29"/>
  <sheetViews>
    <sheetView showGridLines="0" tabSelected="1" view="pageBreakPreview" zoomScale="90" zoomScaleNormal="90" zoomScaleSheetLayoutView="90" workbookViewId="0">
      <selection sqref="A1:G1"/>
    </sheetView>
  </sheetViews>
  <sheetFormatPr defaultColWidth="27.44140625" defaultRowHeight="27.75" customHeight="1" x14ac:dyDescent="0.3"/>
  <cols>
    <col min="1" max="1" width="27.6640625" style="15" customWidth="1"/>
    <col min="2" max="7" width="23.33203125" style="1" customWidth="1"/>
    <col min="8" max="12" width="9.109375" style="1" customWidth="1"/>
    <col min="13" max="16384" width="27.44140625" style="1"/>
  </cols>
  <sheetData>
    <row r="1" spans="1:7" ht="26.25" customHeight="1" x14ac:dyDescent="0.3">
      <c r="A1" s="55" t="s">
        <v>53</v>
      </c>
      <c r="B1" s="55"/>
      <c r="C1" s="55"/>
      <c r="D1" s="55"/>
      <c r="E1" s="55"/>
      <c r="F1" s="55"/>
      <c r="G1" s="55"/>
    </row>
    <row r="2" spans="1:7" ht="26.25" customHeight="1" x14ac:dyDescent="0.3">
      <c r="A2" s="56" t="s">
        <v>54</v>
      </c>
      <c r="B2" s="56"/>
      <c r="C2" s="56"/>
      <c r="D2" s="56"/>
      <c r="E2" s="56"/>
      <c r="F2" s="56"/>
      <c r="G2" s="56"/>
    </row>
    <row r="3" spans="1:7" ht="20.85" customHeight="1" thickBot="1" x14ac:dyDescent="0.35">
      <c r="A3" s="2"/>
      <c r="B3" s="3"/>
      <c r="C3" s="3"/>
      <c r="D3" s="3"/>
    </row>
    <row r="4" spans="1:7" ht="27.75" customHeight="1" thickTop="1" thickBot="1" x14ac:dyDescent="0.35">
      <c r="A4" s="53" t="s">
        <v>0</v>
      </c>
      <c r="B4" s="50">
        <v>2024</v>
      </c>
      <c r="C4" s="51"/>
      <c r="D4" s="52"/>
      <c r="E4" s="50">
        <v>2025</v>
      </c>
      <c r="F4" s="51"/>
      <c r="G4" s="52"/>
    </row>
    <row r="5" spans="1:7" s="5" customFormat="1" ht="36" customHeight="1" thickTop="1" thickBot="1" x14ac:dyDescent="0.35">
      <c r="A5" s="54"/>
      <c r="B5" s="4" t="s">
        <v>1</v>
      </c>
      <c r="C5" s="4" t="s">
        <v>2</v>
      </c>
      <c r="D5" s="4" t="s">
        <v>3</v>
      </c>
      <c r="E5" s="4" t="s">
        <v>1</v>
      </c>
      <c r="F5" s="4" t="s">
        <v>2</v>
      </c>
      <c r="G5" s="4" t="s">
        <v>3</v>
      </c>
    </row>
    <row r="6" spans="1:7" ht="23.85" customHeight="1" thickTop="1" thickBot="1" x14ac:dyDescent="0.35">
      <c r="A6" s="6" t="s">
        <v>4</v>
      </c>
      <c r="B6" s="45">
        <f>SUM(C6:D6)</f>
        <v>30200</v>
      </c>
      <c r="C6" s="45">
        <v>15500</v>
      </c>
      <c r="D6" s="45">
        <v>14700</v>
      </c>
      <c r="E6" s="45">
        <f>SUM(F6:G6)</f>
        <v>30200</v>
      </c>
      <c r="F6" s="45">
        <v>15500</v>
      </c>
      <c r="G6" s="45">
        <v>14700</v>
      </c>
    </row>
    <row r="7" spans="1:7" ht="23.85" customHeight="1" thickTop="1" thickBot="1" x14ac:dyDescent="0.35">
      <c r="A7" s="7" t="s">
        <v>5</v>
      </c>
      <c r="B7" s="45">
        <f>SUM(C7:D7)</f>
        <v>29800</v>
      </c>
      <c r="C7" s="46">
        <v>15300</v>
      </c>
      <c r="D7" s="46">
        <v>14500</v>
      </c>
      <c r="E7" s="45">
        <f>SUM(F7:G7)</f>
        <v>29400</v>
      </c>
      <c r="F7" s="46">
        <v>15100</v>
      </c>
      <c r="G7" s="46">
        <v>14300</v>
      </c>
    </row>
    <row r="8" spans="1:7" ht="23.85" customHeight="1" thickTop="1" thickBot="1" x14ac:dyDescent="0.35">
      <c r="A8" s="7" t="s">
        <v>6</v>
      </c>
      <c r="B8" s="45">
        <f t="shared" ref="B8:B23" si="0">SUM(C8:D8)</f>
        <v>30700</v>
      </c>
      <c r="C8" s="46">
        <v>15900</v>
      </c>
      <c r="D8" s="46">
        <v>14800</v>
      </c>
      <c r="E8" s="45">
        <f t="shared" ref="E8:E23" si="1">SUM(F8:G8)</f>
        <v>31200</v>
      </c>
      <c r="F8" s="46">
        <v>16200</v>
      </c>
      <c r="G8" s="46">
        <v>15000</v>
      </c>
    </row>
    <row r="9" spans="1:7" ht="23.85" customHeight="1" thickTop="1" thickBot="1" x14ac:dyDescent="0.35">
      <c r="A9" s="7" t="s">
        <v>7</v>
      </c>
      <c r="B9" s="45">
        <f t="shared" si="0"/>
        <v>30100</v>
      </c>
      <c r="C9" s="46">
        <v>15700</v>
      </c>
      <c r="D9" s="46">
        <v>14400</v>
      </c>
      <c r="E9" s="45">
        <f t="shared" si="1"/>
        <v>29800</v>
      </c>
      <c r="F9" s="46">
        <v>15300</v>
      </c>
      <c r="G9" s="46">
        <v>14500</v>
      </c>
    </row>
    <row r="10" spans="1:7" ht="23.85" customHeight="1" thickTop="1" thickBot="1" x14ac:dyDescent="0.35">
      <c r="A10" s="7" t="s">
        <v>8</v>
      </c>
      <c r="B10" s="45">
        <f t="shared" si="0"/>
        <v>39700</v>
      </c>
      <c r="C10" s="46">
        <v>21800</v>
      </c>
      <c r="D10" s="46">
        <v>17900</v>
      </c>
      <c r="E10" s="45">
        <f t="shared" si="1"/>
        <v>38300</v>
      </c>
      <c r="F10" s="46">
        <v>21300</v>
      </c>
      <c r="G10" s="46">
        <v>17000</v>
      </c>
    </row>
    <row r="11" spans="1:7" ht="23.85" customHeight="1" thickTop="1" thickBot="1" x14ac:dyDescent="0.35">
      <c r="A11" s="7" t="s">
        <v>9</v>
      </c>
      <c r="B11" s="45">
        <f t="shared" si="0"/>
        <v>42500</v>
      </c>
      <c r="C11" s="46">
        <v>24100</v>
      </c>
      <c r="D11" s="46">
        <v>18400</v>
      </c>
      <c r="E11" s="45">
        <f t="shared" si="1"/>
        <v>42600</v>
      </c>
      <c r="F11" s="46">
        <v>24500</v>
      </c>
      <c r="G11" s="46">
        <v>18100</v>
      </c>
    </row>
    <row r="12" spans="1:7" ht="23.85" customHeight="1" thickTop="1" thickBot="1" x14ac:dyDescent="0.35">
      <c r="A12" s="7" t="s">
        <v>10</v>
      </c>
      <c r="B12" s="45">
        <f t="shared" si="0"/>
        <v>42900</v>
      </c>
      <c r="C12" s="46">
        <v>24100</v>
      </c>
      <c r="D12" s="46">
        <v>18800</v>
      </c>
      <c r="E12" s="45">
        <f t="shared" si="1"/>
        <v>42400</v>
      </c>
      <c r="F12" s="46">
        <v>24000</v>
      </c>
      <c r="G12" s="46">
        <v>18400</v>
      </c>
    </row>
    <row r="13" spans="1:7" ht="23.85" customHeight="1" thickTop="1" thickBot="1" x14ac:dyDescent="0.35">
      <c r="A13" s="7" t="s">
        <v>11</v>
      </c>
      <c r="B13" s="45">
        <f t="shared" si="0"/>
        <v>41500</v>
      </c>
      <c r="C13" s="46">
        <v>23200</v>
      </c>
      <c r="D13" s="46">
        <v>18300</v>
      </c>
      <c r="E13" s="45">
        <f t="shared" si="1"/>
        <v>41500</v>
      </c>
      <c r="F13" s="46">
        <v>23600</v>
      </c>
      <c r="G13" s="46">
        <v>17900</v>
      </c>
    </row>
    <row r="14" spans="1:7" ht="23.85" customHeight="1" thickTop="1" thickBot="1" x14ac:dyDescent="0.35">
      <c r="A14" s="7" t="s">
        <v>12</v>
      </c>
      <c r="B14" s="45">
        <f t="shared" si="0"/>
        <v>37700</v>
      </c>
      <c r="C14" s="46">
        <v>20600</v>
      </c>
      <c r="D14" s="46">
        <v>17100</v>
      </c>
      <c r="E14" s="45">
        <f t="shared" si="1"/>
        <v>37800</v>
      </c>
      <c r="F14" s="46">
        <v>21300</v>
      </c>
      <c r="G14" s="46">
        <v>16500</v>
      </c>
    </row>
    <row r="15" spans="1:7" ht="23.85" customHeight="1" thickTop="1" thickBot="1" x14ac:dyDescent="0.35">
      <c r="A15" s="7" t="s">
        <v>13</v>
      </c>
      <c r="B15" s="45">
        <f t="shared" si="0"/>
        <v>32700</v>
      </c>
      <c r="C15" s="46">
        <v>17100</v>
      </c>
      <c r="D15" s="46">
        <v>15600</v>
      </c>
      <c r="E15" s="45">
        <f t="shared" si="1"/>
        <v>33500</v>
      </c>
      <c r="F15" s="46">
        <v>18100</v>
      </c>
      <c r="G15" s="46">
        <v>15400</v>
      </c>
    </row>
    <row r="16" spans="1:7" ht="23.85" customHeight="1" thickTop="1" thickBot="1" x14ac:dyDescent="0.35">
      <c r="A16" s="7" t="s">
        <v>14</v>
      </c>
      <c r="B16" s="45">
        <f t="shared" si="0"/>
        <v>27300</v>
      </c>
      <c r="C16" s="46">
        <v>14000</v>
      </c>
      <c r="D16" s="46">
        <v>13300</v>
      </c>
      <c r="E16" s="45">
        <f t="shared" si="1"/>
        <v>27600</v>
      </c>
      <c r="F16" s="46">
        <v>14500</v>
      </c>
      <c r="G16" s="46">
        <v>13100</v>
      </c>
    </row>
    <row r="17" spans="1:7" ht="23.85" customHeight="1" thickTop="1" thickBot="1" x14ac:dyDescent="0.35">
      <c r="A17" s="7" t="s">
        <v>15</v>
      </c>
      <c r="B17" s="45">
        <f t="shared" si="0"/>
        <v>20900</v>
      </c>
      <c r="C17" s="46">
        <v>10200</v>
      </c>
      <c r="D17" s="46">
        <v>10700</v>
      </c>
      <c r="E17" s="45">
        <f t="shared" si="1"/>
        <v>21200</v>
      </c>
      <c r="F17" s="46">
        <v>10400</v>
      </c>
      <c r="G17" s="46">
        <v>10800</v>
      </c>
    </row>
    <row r="18" spans="1:7" ht="23.85" customHeight="1" thickTop="1" thickBot="1" x14ac:dyDescent="0.35">
      <c r="A18" s="7" t="s">
        <v>16</v>
      </c>
      <c r="B18" s="45">
        <f t="shared" si="0"/>
        <v>16400</v>
      </c>
      <c r="C18" s="46">
        <v>7900</v>
      </c>
      <c r="D18" s="46">
        <v>8500</v>
      </c>
      <c r="E18" s="45">
        <f t="shared" si="1"/>
        <v>16800</v>
      </c>
      <c r="F18" s="46">
        <v>8000</v>
      </c>
      <c r="G18" s="46">
        <v>8800</v>
      </c>
    </row>
    <row r="19" spans="1:7" ht="23.85" customHeight="1" thickTop="1" thickBot="1" x14ac:dyDescent="0.35">
      <c r="A19" s="7" t="s">
        <v>17</v>
      </c>
      <c r="B19" s="45">
        <f t="shared" si="0"/>
        <v>13500</v>
      </c>
      <c r="C19" s="46">
        <v>6500</v>
      </c>
      <c r="D19" s="46">
        <v>7000</v>
      </c>
      <c r="E19" s="45">
        <f t="shared" si="1"/>
        <v>14400</v>
      </c>
      <c r="F19" s="46">
        <v>7100</v>
      </c>
      <c r="G19" s="46">
        <v>7300</v>
      </c>
    </row>
    <row r="20" spans="1:7" ht="23.85" customHeight="1" thickTop="1" thickBot="1" x14ac:dyDescent="0.35">
      <c r="A20" s="7" t="s">
        <v>18</v>
      </c>
      <c r="B20" s="45">
        <f t="shared" si="0"/>
        <v>9400</v>
      </c>
      <c r="C20" s="46">
        <v>4300</v>
      </c>
      <c r="D20" s="46">
        <v>5100</v>
      </c>
      <c r="E20" s="45">
        <f t="shared" si="1"/>
        <v>10200</v>
      </c>
      <c r="F20" s="46">
        <v>4700</v>
      </c>
      <c r="G20" s="46">
        <v>5500</v>
      </c>
    </row>
    <row r="21" spans="1:7" ht="23.85" customHeight="1" thickTop="1" thickBot="1" x14ac:dyDescent="0.35">
      <c r="A21" s="7" t="s">
        <v>19</v>
      </c>
      <c r="B21" s="45">
        <f t="shared" si="0"/>
        <v>5300</v>
      </c>
      <c r="C21" s="46">
        <v>2400</v>
      </c>
      <c r="D21" s="46">
        <v>2900</v>
      </c>
      <c r="E21" s="45">
        <f t="shared" si="1"/>
        <v>6000</v>
      </c>
      <c r="F21" s="46">
        <v>2700</v>
      </c>
      <c r="G21" s="46">
        <v>3300</v>
      </c>
    </row>
    <row r="22" spans="1:7" ht="23.85" customHeight="1" thickTop="1" thickBot="1" x14ac:dyDescent="0.35">
      <c r="A22" s="7" t="s">
        <v>20</v>
      </c>
      <c r="B22" s="45">
        <f t="shared" si="0"/>
        <v>3000</v>
      </c>
      <c r="C22" s="46">
        <v>1200</v>
      </c>
      <c r="D22" s="46">
        <v>1800</v>
      </c>
      <c r="E22" s="45">
        <f t="shared" si="1"/>
        <v>3300</v>
      </c>
      <c r="F22" s="46">
        <v>1400</v>
      </c>
      <c r="G22" s="46">
        <v>1900</v>
      </c>
    </row>
    <row r="23" spans="1:7" ht="23.85" customHeight="1" thickTop="1" thickBot="1" x14ac:dyDescent="0.35">
      <c r="A23" s="6" t="s">
        <v>21</v>
      </c>
      <c r="B23" s="45">
        <f t="shared" si="0"/>
        <v>1900</v>
      </c>
      <c r="C23" s="46">
        <v>900</v>
      </c>
      <c r="D23" s="46">
        <v>1000</v>
      </c>
      <c r="E23" s="45">
        <f t="shared" si="1"/>
        <v>2400</v>
      </c>
      <c r="F23" s="46">
        <v>1100</v>
      </c>
      <c r="G23" s="46">
        <v>1300</v>
      </c>
    </row>
    <row r="24" spans="1:7" ht="23.85" customHeight="1" thickBot="1" x14ac:dyDescent="0.35">
      <c r="A24" s="8" t="s">
        <v>22</v>
      </c>
      <c r="B24" s="47">
        <f t="shared" ref="B24:D24" si="2">SUM(B6:B23)</f>
        <v>455500</v>
      </c>
      <c r="C24" s="47">
        <f t="shared" si="2"/>
        <v>240700</v>
      </c>
      <c r="D24" s="47">
        <f t="shared" si="2"/>
        <v>214800</v>
      </c>
      <c r="E24" s="47">
        <f t="shared" ref="E24:G24" si="3">SUM(E6:E23)</f>
        <v>458600</v>
      </c>
      <c r="F24" s="47">
        <f t="shared" si="3"/>
        <v>244800</v>
      </c>
      <c r="G24" s="47">
        <f t="shared" si="3"/>
        <v>213800</v>
      </c>
    </row>
    <row r="25" spans="1:7" ht="3.75" customHeight="1" thickBot="1" x14ac:dyDescent="0.35">
      <c r="A25" s="9"/>
      <c r="B25" s="10"/>
      <c r="C25" s="10"/>
      <c r="D25" s="11"/>
      <c r="E25" s="9"/>
      <c r="F25" s="9"/>
      <c r="G25" s="9"/>
    </row>
    <row r="26" spans="1:7" ht="21" customHeight="1" thickTop="1" x14ac:dyDescent="0.3">
      <c r="A26" s="5"/>
      <c r="B26" s="12"/>
      <c r="C26" s="12"/>
      <c r="D26" s="12"/>
    </row>
    <row r="27" spans="1:7" ht="14.25" customHeight="1" x14ac:dyDescent="0.3">
      <c r="A27" s="13" t="s">
        <v>65</v>
      </c>
      <c r="B27" s="12"/>
      <c r="C27" s="12"/>
      <c r="D27" s="12"/>
    </row>
    <row r="28" spans="1:7" ht="14.25" customHeight="1" x14ac:dyDescent="0.3">
      <c r="A28" s="14" t="s">
        <v>66</v>
      </c>
      <c r="B28" s="12"/>
      <c r="C28" s="12"/>
      <c r="D28" s="12"/>
    </row>
    <row r="29" spans="1:7" ht="27.75" customHeight="1" x14ac:dyDescent="0.3">
      <c r="A29" s="5"/>
      <c r="B29" s="12"/>
      <c r="C29" s="12"/>
      <c r="D29" s="12"/>
    </row>
  </sheetData>
  <mergeCells count="5">
    <mergeCell ref="B4:D4"/>
    <mergeCell ref="A4:A5"/>
    <mergeCell ref="E4:G4"/>
    <mergeCell ref="A1:G1"/>
    <mergeCell ref="A2:G2"/>
  </mergeCells>
  <printOptions horizontalCentered="1"/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L25"/>
  <sheetViews>
    <sheetView showGridLines="0" view="pageBreakPreview" zoomScale="90" zoomScaleNormal="70" zoomScaleSheetLayoutView="90" workbookViewId="0">
      <selection sqref="A1:L1"/>
    </sheetView>
  </sheetViews>
  <sheetFormatPr defaultColWidth="9.109375" defaultRowHeight="24" customHeight="1" x14ac:dyDescent="0.3"/>
  <cols>
    <col min="1" max="1" width="15.44140625" style="12" customWidth="1"/>
    <col min="2" max="2" width="12.109375" style="12" bestFit="1" customWidth="1"/>
    <col min="3" max="12" width="13.6640625" style="12" customWidth="1"/>
    <col min="13" max="16384" width="9.109375" style="12"/>
  </cols>
  <sheetData>
    <row r="1" spans="1:12" ht="26.25" customHeight="1" x14ac:dyDescent="0.3">
      <c r="A1" s="57" t="s">
        <v>55</v>
      </c>
      <c r="B1" s="57"/>
      <c r="C1" s="57"/>
      <c r="D1" s="57"/>
      <c r="E1" s="58"/>
      <c r="F1" s="58"/>
      <c r="G1" s="58"/>
      <c r="H1" s="58"/>
      <c r="I1" s="58"/>
      <c r="J1" s="58"/>
      <c r="K1" s="58"/>
      <c r="L1" s="58"/>
    </row>
    <row r="2" spans="1:12" ht="26.25" customHeight="1" x14ac:dyDescent="0.3">
      <c r="A2" s="27" t="s">
        <v>56</v>
      </c>
      <c r="B2" s="27"/>
      <c r="C2" s="27"/>
      <c r="D2" s="27"/>
      <c r="E2" s="27"/>
      <c r="F2" s="27"/>
      <c r="G2" s="27"/>
      <c r="H2" s="27"/>
      <c r="I2" s="27"/>
    </row>
    <row r="3" spans="1:12" ht="26.25" customHeight="1" thickBot="1" x14ac:dyDescent="0.35">
      <c r="A3" s="16"/>
      <c r="B3" s="17"/>
      <c r="C3" s="17"/>
      <c r="D3" s="17"/>
      <c r="E3" s="17"/>
      <c r="F3" s="17"/>
      <c r="G3" s="17"/>
    </row>
    <row r="4" spans="1:12" ht="26.25" customHeight="1" thickTop="1" thickBot="1" x14ac:dyDescent="0.35">
      <c r="A4" s="53" t="s">
        <v>23</v>
      </c>
      <c r="B4" s="53" t="s">
        <v>24</v>
      </c>
      <c r="C4" s="50">
        <v>2024</v>
      </c>
      <c r="D4" s="51"/>
      <c r="E4" s="51"/>
      <c r="F4" s="51"/>
      <c r="G4" s="51"/>
      <c r="H4" s="50">
        <v>2025</v>
      </c>
      <c r="I4" s="51"/>
      <c r="J4" s="51"/>
      <c r="K4" s="51"/>
      <c r="L4" s="51"/>
    </row>
    <row r="5" spans="1:12" ht="36" customHeight="1" thickTop="1" thickBot="1" x14ac:dyDescent="0.35">
      <c r="A5" s="62"/>
      <c r="B5" s="62"/>
      <c r="C5" s="50" t="s">
        <v>25</v>
      </c>
      <c r="D5" s="51"/>
      <c r="E5" s="51"/>
      <c r="F5" s="51"/>
      <c r="G5" s="51"/>
      <c r="H5" s="50" t="s">
        <v>25</v>
      </c>
      <c r="I5" s="51"/>
      <c r="J5" s="51"/>
      <c r="K5" s="51"/>
      <c r="L5" s="51"/>
    </row>
    <row r="6" spans="1:12" ht="36" customHeight="1" thickTop="1" thickBot="1" x14ac:dyDescent="0.35">
      <c r="A6" s="54"/>
      <c r="B6" s="54"/>
      <c r="C6" s="18" t="s">
        <v>26</v>
      </c>
      <c r="D6" s="18" t="s">
        <v>27</v>
      </c>
      <c r="E6" s="19" t="s">
        <v>28</v>
      </c>
      <c r="F6" s="18" t="s">
        <v>29</v>
      </c>
      <c r="G6" s="18" t="s">
        <v>30</v>
      </c>
      <c r="H6" s="18" t="s">
        <v>26</v>
      </c>
      <c r="I6" s="18" t="s">
        <v>27</v>
      </c>
      <c r="J6" s="19" t="s">
        <v>28</v>
      </c>
      <c r="K6" s="18" t="s">
        <v>29</v>
      </c>
      <c r="L6" s="18" t="s">
        <v>30</v>
      </c>
    </row>
    <row r="7" spans="1:12" ht="27" customHeight="1" thickTop="1" thickBot="1" x14ac:dyDescent="0.35">
      <c r="A7" s="59" t="s">
        <v>31</v>
      </c>
      <c r="B7" s="20" t="s">
        <v>32</v>
      </c>
      <c r="C7" s="39">
        <f>SUM(D7:G7)</f>
        <v>335500</v>
      </c>
      <c r="D7" s="39">
        <v>251100</v>
      </c>
      <c r="E7" s="39">
        <v>40200</v>
      </c>
      <c r="F7" s="39">
        <v>38100</v>
      </c>
      <c r="G7" s="39">
        <v>6100</v>
      </c>
      <c r="H7" s="39">
        <f>SUM(I7:L7)</f>
        <v>337200</v>
      </c>
      <c r="I7" s="39">
        <v>252900</v>
      </c>
      <c r="J7" s="39">
        <v>40300</v>
      </c>
      <c r="K7" s="39">
        <v>38000</v>
      </c>
      <c r="L7" s="39">
        <v>6000</v>
      </c>
    </row>
    <row r="8" spans="1:12" ht="27" customHeight="1" thickBot="1" x14ac:dyDescent="0.35">
      <c r="A8" s="60"/>
      <c r="B8" s="20" t="s">
        <v>33</v>
      </c>
      <c r="C8" s="39">
        <f t="shared" ref="C8:C9" si="0">SUM(D8:G8)</f>
        <v>177100</v>
      </c>
      <c r="D8" s="39">
        <v>132300</v>
      </c>
      <c r="E8" s="39">
        <v>21500</v>
      </c>
      <c r="F8" s="39">
        <v>20000</v>
      </c>
      <c r="G8" s="39">
        <v>3300</v>
      </c>
      <c r="H8" s="39">
        <f t="shared" ref="H8:H9" si="1">SUM(I8:L8)</f>
        <v>180000</v>
      </c>
      <c r="I8" s="39">
        <v>135000</v>
      </c>
      <c r="J8" s="39">
        <v>21800</v>
      </c>
      <c r="K8" s="39">
        <v>20000</v>
      </c>
      <c r="L8" s="39">
        <v>3200</v>
      </c>
    </row>
    <row r="9" spans="1:12" ht="27" customHeight="1" thickBot="1" x14ac:dyDescent="0.35">
      <c r="A9" s="21"/>
      <c r="B9" s="22" t="s">
        <v>34</v>
      </c>
      <c r="C9" s="39">
        <f t="shared" si="0"/>
        <v>158400</v>
      </c>
      <c r="D9" s="39">
        <v>118800</v>
      </c>
      <c r="E9" s="40">
        <v>18700</v>
      </c>
      <c r="F9" s="40">
        <v>18100</v>
      </c>
      <c r="G9" s="40">
        <v>2800</v>
      </c>
      <c r="H9" s="39">
        <f t="shared" si="1"/>
        <v>157200</v>
      </c>
      <c r="I9" s="39">
        <v>117900</v>
      </c>
      <c r="J9" s="40">
        <v>18500</v>
      </c>
      <c r="K9" s="40">
        <v>18000</v>
      </c>
      <c r="L9" s="40">
        <v>2800</v>
      </c>
    </row>
    <row r="10" spans="1:12" ht="27" customHeight="1" thickBot="1" x14ac:dyDescent="0.35">
      <c r="A10" s="22"/>
      <c r="B10" s="22"/>
      <c r="C10" s="41"/>
      <c r="D10" s="42"/>
      <c r="E10" s="42"/>
      <c r="F10" s="42"/>
      <c r="G10" s="42"/>
      <c r="H10" s="41"/>
      <c r="I10" s="42"/>
      <c r="J10" s="42"/>
      <c r="K10" s="42"/>
      <c r="L10" s="42"/>
    </row>
    <row r="11" spans="1:12" ht="27" customHeight="1" thickBot="1" x14ac:dyDescent="0.35">
      <c r="A11" s="61" t="s">
        <v>35</v>
      </c>
      <c r="B11" s="20" t="s">
        <v>32</v>
      </c>
      <c r="C11" s="39">
        <f>SUM(D11:G11)</f>
        <v>43800</v>
      </c>
      <c r="D11" s="39">
        <v>29200</v>
      </c>
      <c r="E11" s="39">
        <v>11600</v>
      </c>
      <c r="F11" s="39">
        <v>2600</v>
      </c>
      <c r="G11" s="39">
        <v>400</v>
      </c>
      <c r="H11" s="39">
        <f>SUM(I11:L11)</f>
        <v>44500</v>
      </c>
      <c r="I11" s="39">
        <v>29700</v>
      </c>
      <c r="J11" s="39">
        <v>11800</v>
      </c>
      <c r="K11" s="39">
        <v>2600</v>
      </c>
      <c r="L11" s="39">
        <v>400</v>
      </c>
    </row>
    <row r="12" spans="1:12" ht="27" customHeight="1" thickBot="1" x14ac:dyDescent="0.35">
      <c r="A12" s="61"/>
      <c r="B12" s="20" t="s">
        <v>33</v>
      </c>
      <c r="C12" s="39">
        <f t="shared" ref="C12:C13" si="2">SUM(D12:G12)</f>
        <v>22900</v>
      </c>
      <c r="D12" s="39">
        <v>15500</v>
      </c>
      <c r="E12" s="39">
        <v>6000</v>
      </c>
      <c r="F12" s="39">
        <v>1200</v>
      </c>
      <c r="G12" s="39">
        <v>200</v>
      </c>
      <c r="H12" s="39">
        <f t="shared" ref="H12:H13" si="3">SUM(I12:L12)</f>
        <v>23500</v>
      </c>
      <c r="I12" s="39">
        <v>15900</v>
      </c>
      <c r="J12" s="39">
        <v>6200</v>
      </c>
      <c r="K12" s="39">
        <v>1200</v>
      </c>
      <c r="L12" s="39">
        <v>200</v>
      </c>
    </row>
    <row r="13" spans="1:12" ht="27" customHeight="1" thickBot="1" x14ac:dyDescent="0.35">
      <c r="A13" s="61"/>
      <c r="B13" s="22" t="s">
        <v>34</v>
      </c>
      <c r="C13" s="39">
        <f t="shared" si="2"/>
        <v>20900</v>
      </c>
      <c r="D13" s="39">
        <v>13700</v>
      </c>
      <c r="E13" s="40">
        <v>5600</v>
      </c>
      <c r="F13" s="40">
        <v>1400</v>
      </c>
      <c r="G13" s="40">
        <v>200</v>
      </c>
      <c r="H13" s="39">
        <f t="shared" si="3"/>
        <v>21000</v>
      </c>
      <c r="I13" s="39">
        <v>13800</v>
      </c>
      <c r="J13" s="40">
        <v>5600</v>
      </c>
      <c r="K13" s="40">
        <v>1400</v>
      </c>
      <c r="L13" s="40">
        <v>200</v>
      </c>
    </row>
    <row r="14" spans="1:12" ht="27" customHeight="1" thickBot="1" x14ac:dyDescent="0.35">
      <c r="A14" s="22"/>
      <c r="B14" s="22"/>
      <c r="C14" s="41"/>
      <c r="D14" s="42"/>
      <c r="E14" s="42"/>
      <c r="F14" s="42"/>
      <c r="G14" s="42"/>
      <c r="H14" s="41"/>
      <c r="I14" s="42"/>
      <c r="J14" s="42"/>
      <c r="K14" s="42"/>
      <c r="L14" s="42"/>
    </row>
    <row r="15" spans="1:12" ht="27" customHeight="1" thickBot="1" x14ac:dyDescent="0.35">
      <c r="A15" s="61" t="s">
        <v>36</v>
      </c>
      <c r="B15" s="20" t="s">
        <v>32</v>
      </c>
      <c r="C15" s="39">
        <f>SUM(D15:G15)</f>
        <v>76200</v>
      </c>
      <c r="D15" s="39">
        <v>49600</v>
      </c>
      <c r="E15" s="39">
        <v>15700</v>
      </c>
      <c r="F15" s="39">
        <v>7800</v>
      </c>
      <c r="G15" s="39">
        <v>3100</v>
      </c>
      <c r="H15" s="39">
        <f>SUM(I15:L15)</f>
        <v>76900</v>
      </c>
      <c r="I15" s="42">
        <v>50100</v>
      </c>
      <c r="J15" s="42">
        <v>15800</v>
      </c>
      <c r="K15" s="42">
        <v>7900</v>
      </c>
      <c r="L15" s="42">
        <v>3100</v>
      </c>
    </row>
    <row r="16" spans="1:12" ht="27" customHeight="1" thickBot="1" x14ac:dyDescent="0.35">
      <c r="A16" s="61"/>
      <c r="B16" s="20" t="s">
        <v>33</v>
      </c>
      <c r="C16" s="39">
        <f t="shared" ref="C16:C17" si="4">SUM(D16:G16)</f>
        <v>40700</v>
      </c>
      <c r="D16" s="39">
        <v>27500</v>
      </c>
      <c r="E16" s="39">
        <v>8000</v>
      </c>
      <c r="F16" s="39">
        <v>3800</v>
      </c>
      <c r="G16" s="39">
        <v>1400</v>
      </c>
      <c r="H16" s="39">
        <f t="shared" ref="H16:H17" si="5">SUM(I16:L16)</f>
        <v>41300</v>
      </c>
      <c r="I16" s="39">
        <v>27900</v>
      </c>
      <c r="J16" s="39">
        <v>8100</v>
      </c>
      <c r="K16" s="39">
        <v>3900</v>
      </c>
      <c r="L16" s="39">
        <v>1400</v>
      </c>
    </row>
    <row r="17" spans="1:12" ht="27" customHeight="1" thickBot="1" x14ac:dyDescent="0.35">
      <c r="A17" s="61"/>
      <c r="B17" s="22" t="s">
        <v>34</v>
      </c>
      <c r="C17" s="39">
        <f t="shared" si="4"/>
        <v>35500</v>
      </c>
      <c r="D17" s="39">
        <v>22100</v>
      </c>
      <c r="E17" s="40">
        <v>7700</v>
      </c>
      <c r="F17" s="40">
        <v>4000</v>
      </c>
      <c r="G17" s="40">
        <v>1700</v>
      </c>
      <c r="H17" s="39">
        <f t="shared" si="5"/>
        <v>35600</v>
      </c>
      <c r="I17" s="39">
        <v>22200</v>
      </c>
      <c r="J17" s="39">
        <v>7700</v>
      </c>
      <c r="K17" s="39">
        <v>4000</v>
      </c>
      <c r="L17" s="39">
        <v>1700</v>
      </c>
    </row>
    <row r="18" spans="1:12" ht="27" customHeight="1" thickBot="1" x14ac:dyDescent="0.35">
      <c r="A18" s="23"/>
      <c r="B18" s="20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ht="27" customHeight="1" thickBot="1" x14ac:dyDescent="0.35">
      <c r="A19" s="61" t="s">
        <v>37</v>
      </c>
      <c r="B19" s="20" t="s">
        <v>32</v>
      </c>
      <c r="C19" s="39">
        <f>SUM(D19:G19)</f>
        <v>455500</v>
      </c>
      <c r="D19" s="39">
        <f>SUM(D20:D21)</f>
        <v>329900</v>
      </c>
      <c r="E19" s="39">
        <f t="shared" ref="E19:G19" si="6">SUM(E20:E21)</f>
        <v>67500</v>
      </c>
      <c r="F19" s="39">
        <f t="shared" si="6"/>
        <v>48500</v>
      </c>
      <c r="G19" s="39">
        <f t="shared" si="6"/>
        <v>9600</v>
      </c>
      <c r="H19" s="39">
        <f>SUM(I19:L19)</f>
        <v>458600</v>
      </c>
      <c r="I19" s="39">
        <f>SUM(I20:I21)</f>
        <v>332700</v>
      </c>
      <c r="J19" s="39">
        <f t="shared" ref="J19:L19" si="7">SUM(J20:J21)</f>
        <v>67900</v>
      </c>
      <c r="K19" s="39">
        <f t="shared" si="7"/>
        <v>48500</v>
      </c>
      <c r="L19" s="39">
        <f t="shared" si="7"/>
        <v>9500</v>
      </c>
    </row>
    <row r="20" spans="1:12" ht="27" customHeight="1" thickBot="1" x14ac:dyDescent="0.35">
      <c r="A20" s="61"/>
      <c r="B20" s="22" t="s">
        <v>33</v>
      </c>
      <c r="C20" s="39">
        <f t="shared" ref="C20:C21" si="8">SUM(D20:G20)</f>
        <v>240700</v>
      </c>
      <c r="D20" s="39">
        <f>SUM(D8+D12+D16)</f>
        <v>175300</v>
      </c>
      <c r="E20" s="39">
        <f t="shared" ref="E20:G20" si="9">SUM(E8+E12+E16)</f>
        <v>35500</v>
      </c>
      <c r="F20" s="39">
        <f t="shared" si="9"/>
        <v>25000</v>
      </c>
      <c r="G20" s="39">
        <f t="shared" si="9"/>
        <v>4900</v>
      </c>
      <c r="H20" s="39">
        <f t="shared" ref="H20:H21" si="10">SUM(I20:L20)</f>
        <v>244800</v>
      </c>
      <c r="I20" s="39">
        <f>SUM(I8+I12+I16)</f>
        <v>178800</v>
      </c>
      <c r="J20" s="39">
        <f t="shared" ref="J20:L20" si="11">SUM(J8+J12+J16)</f>
        <v>36100</v>
      </c>
      <c r="K20" s="39">
        <f t="shared" si="11"/>
        <v>25100</v>
      </c>
      <c r="L20" s="39">
        <f t="shared" si="11"/>
        <v>4800</v>
      </c>
    </row>
    <row r="21" spans="1:12" ht="27" customHeight="1" thickBot="1" x14ac:dyDescent="0.35">
      <c r="A21" s="61"/>
      <c r="B21" s="20" t="s">
        <v>34</v>
      </c>
      <c r="C21" s="39">
        <f t="shared" si="8"/>
        <v>214800</v>
      </c>
      <c r="D21" s="39">
        <f>SUM(D9+D13+D17)</f>
        <v>154600</v>
      </c>
      <c r="E21" s="39">
        <f t="shared" ref="E21:G21" si="12">SUM(E9+E13+E17)</f>
        <v>32000</v>
      </c>
      <c r="F21" s="39">
        <f t="shared" si="12"/>
        <v>23500</v>
      </c>
      <c r="G21" s="39">
        <f t="shared" si="12"/>
        <v>4700</v>
      </c>
      <c r="H21" s="39">
        <f t="shared" si="10"/>
        <v>213800</v>
      </c>
      <c r="I21" s="39">
        <f>SUM(I9+I13+I17)</f>
        <v>153900</v>
      </c>
      <c r="J21" s="39">
        <f t="shared" ref="J21:L21" si="13">SUM(J9+J13+J17)</f>
        <v>31800</v>
      </c>
      <c r="K21" s="39">
        <f t="shared" si="13"/>
        <v>23400</v>
      </c>
      <c r="L21" s="39">
        <f t="shared" si="13"/>
        <v>4700</v>
      </c>
    </row>
    <row r="22" spans="1:12" ht="3" customHeight="1" thickBot="1" x14ac:dyDescent="0.35">
      <c r="A22" s="2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24" customHeight="1" thickTop="1" x14ac:dyDescent="0.3"/>
    <row r="24" spans="1:12" ht="14.25" customHeight="1" x14ac:dyDescent="0.3">
      <c r="A24" s="13" t="s">
        <v>65</v>
      </c>
    </row>
    <row r="25" spans="1:12" ht="14.25" customHeight="1" x14ac:dyDescent="0.3">
      <c r="A25" s="14" t="s">
        <v>66</v>
      </c>
    </row>
  </sheetData>
  <mergeCells count="11">
    <mergeCell ref="A15:A17"/>
    <mergeCell ref="A19:A21"/>
    <mergeCell ref="C5:G5"/>
    <mergeCell ref="A4:A6"/>
    <mergeCell ref="B4:B6"/>
    <mergeCell ref="C4:G4"/>
    <mergeCell ref="H4:L4"/>
    <mergeCell ref="H5:L5"/>
    <mergeCell ref="A1:L1"/>
    <mergeCell ref="A7:A8"/>
    <mergeCell ref="A11:A1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L26"/>
  <sheetViews>
    <sheetView showGridLines="0" view="pageBreakPreview" zoomScaleNormal="70" zoomScaleSheetLayoutView="100" workbookViewId="0">
      <selection sqref="A1:G1"/>
    </sheetView>
  </sheetViews>
  <sheetFormatPr defaultColWidth="9.109375" defaultRowHeight="15.6" x14ac:dyDescent="0.3"/>
  <cols>
    <col min="1" max="1" width="28.88671875" style="12" customWidth="1"/>
    <col min="2" max="2" width="12.109375" style="12" bestFit="1" customWidth="1"/>
    <col min="3" max="6" width="15.88671875" style="12" customWidth="1"/>
    <col min="7" max="10" width="15.88671875" style="1" customWidth="1"/>
    <col min="11" max="11" width="9.109375" style="1"/>
    <col min="12" max="12" width="9.88671875" style="1" bestFit="1" customWidth="1"/>
    <col min="13" max="16384" width="9.109375" style="1"/>
  </cols>
  <sheetData>
    <row r="1" spans="1:10" ht="27.75" customHeight="1" x14ac:dyDescent="0.3">
      <c r="A1" s="57" t="s">
        <v>57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7.75" customHeight="1" x14ac:dyDescent="0.3">
      <c r="A2" s="27" t="s">
        <v>58</v>
      </c>
      <c r="B2" s="28"/>
      <c r="C2" s="28"/>
      <c r="D2" s="28"/>
      <c r="E2" s="28"/>
      <c r="F2" s="28"/>
    </row>
    <row r="3" spans="1:10" ht="27.75" customHeight="1" thickBot="1" x14ac:dyDescent="0.35">
      <c r="A3" s="16"/>
      <c r="B3" s="17"/>
      <c r="C3" s="17"/>
      <c r="D3" s="17"/>
      <c r="E3" s="17"/>
      <c r="F3" s="17"/>
    </row>
    <row r="4" spans="1:10" ht="27.75" customHeight="1" thickTop="1" thickBot="1" x14ac:dyDescent="0.35">
      <c r="A4" s="53" t="s">
        <v>38</v>
      </c>
      <c r="B4" s="53" t="s">
        <v>24</v>
      </c>
      <c r="C4" s="50">
        <v>2024</v>
      </c>
      <c r="D4" s="51"/>
      <c r="E4" s="51"/>
      <c r="F4" s="51"/>
      <c r="G4" s="50">
        <v>2025</v>
      </c>
      <c r="H4" s="51"/>
      <c r="I4" s="51"/>
      <c r="J4" s="51"/>
    </row>
    <row r="5" spans="1:10" s="12" customFormat="1" ht="37.5" customHeight="1" thickTop="1" thickBot="1" x14ac:dyDescent="0.35">
      <c r="A5" s="62"/>
      <c r="B5" s="62"/>
      <c r="C5" s="50" t="s">
        <v>39</v>
      </c>
      <c r="D5" s="51"/>
      <c r="E5" s="51"/>
      <c r="F5" s="51"/>
      <c r="G5" s="50" t="s">
        <v>39</v>
      </c>
      <c r="H5" s="51"/>
      <c r="I5" s="51"/>
      <c r="J5" s="51"/>
    </row>
    <row r="6" spans="1:10" s="12" customFormat="1" ht="37.5" customHeight="1" thickTop="1" thickBot="1" x14ac:dyDescent="0.35">
      <c r="A6" s="54"/>
      <c r="B6" s="54"/>
      <c r="C6" s="18" t="s">
        <v>26</v>
      </c>
      <c r="D6" s="18" t="s">
        <v>31</v>
      </c>
      <c r="E6" s="18" t="s">
        <v>40</v>
      </c>
      <c r="F6" s="18" t="s">
        <v>41</v>
      </c>
      <c r="G6" s="18" t="s">
        <v>26</v>
      </c>
      <c r="H6" s="18" t="s">
        <v>31</v>
      </c>
      <c r="I6" s="18" t="s">
        <v>40</v>
      </c>
      <c r="J6" s="18" t="s">
        <v>41</v>
      </c>
    </row>
    <row r="7" spans="1:10" ht="27.75" customHeight="1" thickTop="1" thickBot="1" x14ac:dyDescent="0.35">
      <c r="A7" s="59" t="s">
        <v>42</v>
      </c>
      <c r="B7" s="20" t="s">
        <v>32</v>
      </c>
      <c r="C7" s="39">
        <f>SUM(D7:F7)</f>
        <v>346500</v>
      </c>
      <c r="D7" s="40">
        <v>255500</v>
      </c>
      <c r="E7" s="40">
        <v>33100</v>
      </c>
      <c r="F7" s="40">
        <v>57900</v>
      </c>
      <c r="G7" s="39">
        <f>SUM(H7:J7)</f>
        <v>351700</v>
      </c>
      <c r="H7" s="40">
        <v>258900</v>
      </c>
      <c r="I7" s="40">
        <v>33900</v>
      </c>
      <c r="J7" s="40">
        <v>58900</v>
      </c>
    </row>
    <row r="8" spans="1:10" ht="27.75" customHeight="1" thickBot="1" x14ac:dyDescent="0.35">
      <c r="A8" s="60"/>
      <c r="B8" s="20" t="s">
        <v>33</v>
      </c>
      <c r="C8" s="39">
        <f t="shared" ref="C8:C9" si="0">SUM(D8:F8)</f>
        <v>174700</v>
      </c>
      <c r="D8" s="39">
        <v>128700</v>
      </c>
      <c r="E8" s="39">
        <v>16500</v>
      </c>
      <c r="F8" s="39">
        <v>29500</v>
      </c>
      <c r="G8" s="39">
        <f t="shared" ref="G8:G9" si="1">SUM(H8:J8)</f>
        <v>177400</v>
      </c>
      <c r="H8" s="39">
        <v>130700</v>
      </c>
      <c r="I8" s="39">
        <v>16900</v>
      </c>
      <c r="J8" s="39">
        <v>29800</v>
      </c>
    </row>
    <row r="9" spans="1:10" ht="27.75" customHeight="1" thickBot="1" x14ac:dyDescent="0.35">
      <c r="A9" s="60"/>
      <c r="B9" s="22" t="s">
        <v>34</v>
      </c>
      <c r="C9" s="39">
        <f t="shared" si="0"/>
        <v>171800</v>
      </c>
      <c r="D9" s="43">
        <v>126800</v>
      </c>
      <c r="E9" s="43">
        <v>16600</v>
      </c>
      <c r="F9" s="43">
        <v>28400</v>
      </c>
      <c r="G9" s="39">
        <f t="shared" si="1"/>
        <v>174300</v>
      </c>
      <c r="H9" s="43">
        <v>128200</v>
      </c>
      <c r="I9" s="43">
        <v>17000</v>
      </c>
      <c r="J9" s="43">
        <v>29100</v>
      </c>
    </row>
    <row r="10" spans="1:10" ht="27.75" customHeight="1" thickBot="1" x14ac:dyDescent="0.35">
      <c r="A10" s="29"/>
      <c r="B10" s="20"/>
      <c r="C10" s="43"/>
      <c r="D10" s="43"/>
      <c r="E10" s="43"/>
      <c r="F10" s="43"/>
      <c r="G10" s="43"/>
      <c r="H10" s="43"/>
      <c r="I10" s="43"/>
      <c r="J10" s="43"/>
    </row>
    <row r="11" spans="1:10" ht="27.75" customHeight="1" thickBot="1" x14ac:dyDescent="0.35">
      <c r="A11" s="61" t="s">
        <v>43</v>
      </c>
      <c r="B11" s="20" t="s">
        <v>32</v>
      </c>
      <c r="C11" s="43">
        <f>SUM(D11:F11)</f>
        <v>26300</v>
      </c>
      <c r="D11" s="43">
        <v>19100</v>
      </c>
      <c r="E11" s="43">
        <v>2700</v>
      </c>
      <c r="F11" s="43">
        <v>4500</v>
      </c>
      <c r="G11" s="43">
        <f>SUM(H11:J11)</f>
        <v>26500</v>
      </c>
      <c r="H11" s="43">
        <v>19100</v>
      </c>
      <c r="I11" s="43">
        <v>2800</v>
      </c>
      <c r="J11" s="43">
        <v>4600</v>
      </c>
    </row>
    <row r="12" spans="1:10" ht="27.75" customHeight="1" thickBot="1" x14ac:dyDescent="0.35">
      <c r="A12" s="61"/>
      <c r="B12" s="20" t="s">
        <v>33</v>
      </c>
      <c r="C12" s="43">
        <f t="shared" ref="C12:C13" si="2">SUM(D12:F12)</f>
        <v>12200</v>
      </c>
      <c r="D12" s="40">
        <v>8800</v>
      </c>
      <c r="E12" s="40">
        <v>1200</v>
      </c>
      <c r="F12" s="40">
        <v>2200</v>
      </c>
      <c r="G12" s="43">
        <f t="shared" ref="G12:G13" si="3">SUM(H12:J12)</f>
        <v>12300</v>
      </c>
      <c r="H12" s="40">
        <v>8700</v>
      </c>
      <c r="I12" s="40">
        <v>1300</v>
      </c>
      <c r="J12" s="40">
        <v>2300</v>
      </c>
    </row>
    <row r="13" spans="1:10" ht="27.75" customHeight="1" thickBot="1" x14ac:dyDescent="0.35">
      <c r="A13" s="61"/>
      <c r="B13" s="22" t="s">
        <v>34</v>
      </c>
      <c r="C13" s="43">
        <f t="shared" si="2"/>
        <v>14100</v>
      </c>
      <c r="D13" s="39">
        <v>10300</v>
      </c>
      <c r="E13" s="39">
        <v>1500</v>
      </c>
      <c r="F13" s="39">
        <v>2300</v>
      </c>
      <c r="G13" s="43">
        <f t="shared" si="3"/>
        <v>14200</v>
      </c>
      <c r="H13" s="39">
        <v>10400</v>
      </c>
      <c r="I13" s="39">
        <v>1500</v>
      </c>
      <c r="J13" s="39">
        <v>2300</v>
      </c>
    </row>
    <row r="14" spans="1:10" ht="27.75" customHeight="1" thickBot="1" x14ac:dyDescent="0.35">
      <c r="A14" s="29"/>
      <c r="B14" s="22"/>
      <c r="C14" s="39"/>
      <c r="D14" s="43"/>
      <c r="E14" s="43"/>
      <c r="F14" s="43"/>
      <c r="G14" s="39"/>
      <c r="H14" s="43"/>
      <c r="I14" s="43"/>
      <c r="J14" s="43"/>
    </row>
    <row r="15" spans="1:10" ht="27.75" customHeight="1" thickBot="1" x14ac:dyDescent="0.35">
      <c r="A15" s="61" t="s">
        <v>44</v>
      </c>
      <c r="B15" s="20" t="s">
        <v>32</v>
      </c>
      <c r="C15" s="43">
        <f>SUM(D15:F15)</f>
        <v>82700</v>
      </c>
      <c r="D15" s="43">
        <v>60900</v>
      </c>
      <c r="E15" s="43">
        <v>8000</v>
      </c>
      <c r="F15" s="43">
        <v>13800</v>
      </c>
      <c r="G15" s="43">
        <f>SUM(H15:J15)</f>
        <v>80400</v>
      </c>
      <c r="H15" s="43">
        <v>59200</v>
      </c>
      <c r="I15" s="43">
        <v>7800</v>
      </c>
      <c r="J15" s="43">
        <v>13400</v>
      </c>
    </row>
    <row r="16" spans="1:10" ht="27.75" customHeight="1" thickBot="1" x14ac:dyDescent="0.35">
      <c r="A16" s="61"/>
      <c r="B16" s="20" t="s">
        <v>33</v>
      </c>
      <c r="C16" s="43">
        <f t="shared" ref="C16:C17" si="4">SUM(D16:F16)</f>
        <v>53800</v>
      </c>
      <c r="D16" s="43">
        <v>39600</v>
      </c>
      <c r="E16" s="43">
        <v>5200</v>
      </c>
      <c r="F16" s="43">
        <v>9000</v>
      </c>
      <c r="G16" s="43">
        <f t="shared" ref="G16:G17" si="5">SUM(H16:J16)</f>
        <v>55100</v>
      </c>
      <c r="H16" s="43">
        <v>40600</v>
      </c>
      <c r="I16" s="43">
        <v>5300</v>
      </c>
      <c r="J16" s="43">
        <v>9200</v>
      </c>
    </row>
    <row r="17" spans="1:12" ht="27.75" customHeight="1" thickBot="1" x14ac:dyDescent="0.35">
      <c r="A17" s="61"/>
      <c r="B17" s="22" t="s">
        <v>34</v>
      </c>
      <c r="C17" s="43">
        <f t="shared" si="4"/>
        <v>28900</v>
      </c>
      <c r="D17" s="40">
        <v>21300</v>
      </c>
      <c r="E17" s="40">
        <v>2800</v>
      </c>
      <c r="F17" s="40">
        <v>4800</v>
      </c>
      <c r="G17" s="43">
        <f t="shared" si="5"/>
        <v>25300</v>
      </c>
      <c r="H17" s="43">
        <v>18600</v>
      </c>
      <c r="I17" s="43">
        <v>2500</v>
      </c>
      <c r="J17" s="43">
        <v>4200</v>
      </c>
    </row>
    <row r="18" spans="1:12" ht="27.75" customHeight="1" thickBot="1" x14ac:dyDescent="0.35">
      <c r="A18" s="29"/>
      <c r="B18" s="22"/>
      <c r="C18" s="43"/>
      <c r="D18" s="43"/>
      <c r="E18" s="43"/>
      <c r="F18" s="43"/>
      <c r="G18" s="43"/>
      <c r="H18" s="43"/>
      <c r="I18" s="43"/>
      <c r="J18" s="43"/>
    </row>
    <row r="19" spans="1:12" ht="27.75" customHeight="1" thickBot="1" x14ac:dyDescent="0.35">
      <c r="A19" s="61" t="s">
        <v>37</v>
      </c>
      <c r="B19" s="20" t="s">
        <v>32</v>
      </c>
      <c r="C19" s="39">
        <f>SUM(D19:F19)</f>
        <v>455500</v>
      </c>
      <c r="D19" s="40">
        <f t="shared" ref="D19:F19" si="6">SUM(D7,D11,D15)</f>
        <v>335500</v>
      </c>
      <c r="E19" s="40">
        <f t="shared" si="6"/>
        <v>43800</v>
      </c>
      <c r="F19" s="40">
        <f t="shared" si="6"/>
        <v>76200</v>
      </c>
      <c r="G19" s="39">
        <f>SUM(H19:J19)</f>
        <v>458600</v>
      </c>
      <c r="H19" s="40">
        <f t="shared" ref="H19:J21" si="7">SUM(H7,H11,H15)</f>
        <v>337200</v>
      </c>
      <c r="I19" s="40">
        <f t="shared" si="7"/>
        <v>44500</v>
      </c>
      <c r="J19" s="40">
        <f t="shared" si="7"/>
        <v>76900</v>
      </c>
      <c r="L19" s="44"/>
    </row>
    <row r="20" spans="1:12" ht="27.75" customHeight="1" thickBot="1" x14ac:dyDescent="0.35">
      <c r="A20" s="61"/>
      <c r="B20" s="22" t="s">
        <v>33</v>
      </c>
      <c r="C20" s="39">
        <f>SUM(D20:F20)</f>
        <v>240700</v>
      </c>
      <c r="D20" s="40">
        <f t="shared" ref="D20:F20" si="8">SUM(D8,D12,D16)</f>
        <v>177100</v>
      </c>
      <c r="E20" s="40">
        <f t="shared" si="8"/>
        <v>22900</v>
      </c>
      <c r="F20" s="40">
        <f t="shared" si="8"/>
        <v>40700</v>
      </c>
      <c r="G20" s="39">
        <f>SUM(H20:J20)</f>
        <v>244800</v>
      </c>
      <c r="H20" s="40">
        <f t="shared" si="7"/>
        <v>180000</v>
      </c>
      <c r="I20" s="40">
        <f t="shared" si="7"/>
        <v>23500</v>
      </c>
      <c r="J20" s="40">
        <f t="shared" si="7"/>
        <v>41300</v>
      </c>
      <c r="L20" s="44"/>
    </row>
    <row r="21" spans="1:12" ht="27.75" customHeight="1" thickBot="1" x14ac:dyDescent="0.35">
      <c r="A21" s="61"/>
      <c r="B21" s="20" t="s">
        <v>34</v>
      </c>
      <c r="C21" s="39">
        <f t="shared" ref="C21" si="9">SUM(D21:F21)</f>
        <v>214800</v>
      </c>
      <c r="D21" s="40">
        <f t="shared" ref="D21:F21" si="10">SUM(D9,D13,D17)</f>
        <v>158400</v>
      </c>
      <c r="E21" s="40">
        <f t="shared" si="10"/>
        <v>20900</v>
      </c>
      <c r="F21" s="40">
        <f t="shared" si="10"/>
        <v>35500</v>
      </c>
      <c r="G21" s="39">
        <f t="shared" ref="G21" si="11">SUM(H21:J21)</f>
        <v>213800</v>
      </c>
      <c r="H21" s="40">
        <f t="shared" si="7"/>
        <v>157200</v>
      </c>
      <c r="I21" s="40">
        <f t="shared" si="7"/>
        <v>21000</v>
      </c>
      <c r="J21" s="40">
        <f t="shared" si="7"/>
        <v>35600</v>
      </c>
      <c r="L21" s="44"/>
    </row>
    <row r="22" spans="1:12" ht="3" customHeight="1" thickBot="1" x14ac:dyDescent="0.35">
      <c r="A22" s="24"/>
      <c r="B22" s="25"/>
      <c r="C22" s="26"/>
      <c r="D22" s="26"/>
      <c r="E22" s="26"/>
      <c r="F22" s="26"/>
      <c r="G22" s="26"/>
      <c r="H22" s="26"/>
      <c r="I22" s="26"/>
      <c r="J22" s="26"/>
    </row>
    <row r="23" spans="1:12" ht="27.75" customHeight="1" thickTop="1" x14ac:dyDescent="0.3"/>
    <row r="24" spans="1:12" ht="14.25" customHeight="1" x14ac:dyDescent="0.3">
      <c r="A24" s="13" t="s">
        <v>65</v>
      </c>
      <c r="C24" s="1"/>
      <c r="D24" s="1"/>
      <c r="E24" s="1"/>
      <c r="F24" s="1"/>
    </row>
    <row r="25" spans="1:12" ht="14.25" customHeight="1" x14ac:dyDescent="0.3">
      <c r="A25" s="14" t="s">
        <v>66</v>
      </c>
    </row>
    <row r="26" spans="1:12" ht="27.75" customHeight="1" x14ac:dyDescent="0.3"/>
  </sheetData>
  <mergeCells count="11">
    <mergeCell ref="G4:J4"/>
    <mergeCell ref="G5:J5"/>
    <mergeCell ref="A1:J1"/>
    <mergeCell ref="A15:A17"/>
    <mergeCell ref="A19:A21"/>
    <mergeCell ref="A4:A6"/>
    <mergeCell ref="B4:B6"/>
    <mergeCell ref="C4:F4"/>
    <mergeCell ref="C5:F5"/>
    <mergeCell ref="A7:A9"/>
    <mergeCell ref="A11:A13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L25"/>
  <sheetViews>
    <sheetView showGridLines="0" view="pageBreakPreview" zoomScale="90" zoomScaleNormal="75" zoomScaleSheetLayoutView="90" workbookViewId="0">
      <selection sqref="A1:G1"/>
    </sheetView>
  </sheetViews>
  <sheetFormatPr defaultColWidth="9.109375" defaultRowHeight="15.6" x14ac:dyDescent="0.3"/>
  <cols>
    <col min="1" max="1" width="24.44140625" style="1" customWidth="1"/>
    <col min="2" max="2" width="11.44140625" style="1" customWidth="1"/>
    <col min="3" max="12" width="13.6640625" style="1" customWidth="1"/>
    <col min="13" max="16384" width="9.109375" style="1"/>
  </cols>
  <sheetData>
    <row r="1" spans="1:12" s="12" customFormat="1" ht="24" customHeight="1" x14ac:dyDescent="0.3">
      <c r="A1" s="57" t="s">
        <v>59</v>
      </c>
      <c r="B1" s="57"/>
      <c r="C1" s="57"/>
      <c r="D1" s="57"/>
      <c r="E1" s="58"/>
      <c r="F1" s="58"/>
      <c r="G1" s="58"/>
      <c r="H1" s="58"/>
      <c r="I1" s="58"/>
      <c r="J1" s="58"/>
      <c r="K1" s="58"/>
      <c r="L1" s="58"/>
    </row>
    <row r="2" spans="1:12" s="12" customFormat="1" ht="24" customHeight="1" x14ac:dyDescent="0.3">
      <c r="A2" s="27" t="s">
        <v>60</v>
      </c>
      <c r="B2" s="27"/>
      <c r="C2" s="27"/>
      <c r="D2" s="27"/>
      <c r="E2" s="27"/>
      <c r="F2" s="27"/>
      <c r="G2" s="27"/>
    </row>
    <row r="3" spans="1:12" s="12" customFormat="1" ht="24" customHeight="1" thickBot="1" x14ac:dyDescent="0.35">
      <c r="A3" s="16"/>
      <c r="B3" s="17"/>
      <c r="C3" s="17"/>
      <c r="D3" s="17"/>
      <c r="E3" s="17"/>
      <c r="F3" s="17"/>
      <c r="G3" s="17"/>
    </row>
    <row r="4" spans="1:12" s="12" customFormat="1" ht="24" customHeight="1" thickTop="1" thickBot="1" x14ac:dyDescent="0.35">
      <c r="A4" s="53" t="s">
        <v>45</v>
      </c>
      <c r="B4" s="53" t="s">
        <v>24</v>
      </c>
      <c r="C4" s="50">
        <v>2024</v>
      </c>
      <c r="D4" s="51"/>
      <c r="E4" s="51"/>
      <c r="F4" s="51"/>
      <c r="G4" s="51"/>
      <c r="H4" s="50">
        <v>2025</v>
      </c>
      <c r="I4" s="51"/>
      <c r="J4" s="51"/>
      <c r="K4" s="51"/>
      <c r="L4" s="51"/>
    </row>
    <row r="5" spans="1:12" s="12" customFormat="1" ht="36" customHeight="1" thickTop="1" thickBot="1" x14ac:dyDescent="0.35">
      <c r="A5" s="62"/>
      <c r="B5" s="62"/>
      <c r="C5" s="50" t="s">
        <v>25</v>
      </c>
      <c r="D5" s="51"/>
      <c r="E5" s="51"/>
      <c r="F5" s="51"/>
      <c r="G5" s="51"/>
      <c r="H5" s="50" t="s">
        <v>25</v>
      </c>
      <c r="I5" s="51"/>
      <c r="J5" s="51"/>
      <c r="K5" s="51"/>
      <c r="L5" s="51"/>
    </row>
    <row r="6" spans="1:12" s="12" customFormat="1" ht="36" customHeight="1" thickTop="1" thickBot="1" x14ac:dyDescent="0.35">
      <c r="A6" s="54"/>
      <c r="B6" s="54"/>
      <c r="C6" s="18" t="s">
        <v>26</v>
      </c>
      <c r="D6" s="18" t="s">
        <v>46</v>
      </c>
      <c r="E6" s="19" t="s">
        <v>28</v>
      </c>
      <c r="F6" s="18" t="s">
        <v>29</v>
      </c>
      <c r="G6" s="18" t="s">
        <v>30</v>
      </c>
      <c r="H6" s="18" t="s">
        <v>26</v>
      </c>
      <c r="I6" s="18" t="s">
        <v>46</v>
      </c>
      <c r="J6" s="19" t="s">
        <v>28</v>
      </c>
      <c r="K6" s="18" t="s">
        <v>29</v>
      </c>
      <c r="L6" s="18" t="s">
        <v>30</v>
      </c>
    </row>
    <row r="7" spans="1:12" ht="27.75" customHeight="1" thickTop="1" thickBot="1" x14ac:dyDescent="0.35">
      <c r="A7" s="59" t="s">
        <v>42</v>
      </c>
      <c r="B7" s="20" t="s">
        <v>32</v>
      </c>
      <c r="C7" s="39">
        <v>346500</v>
      </c>
      <c r="D7" s="39">
        <v>251100</v>
      </c>
      <c r="E7" s="39">
        <v>45000</v>
      </c>
      <c r="F7" s="39">
        <v>42500</v>
      </c>
      <c r="G7" s="39">
        <v>7900</v>
      </c>
      <c r="H7" s="39">
        <f>SUM(I7:L7)</f>
        <v>351700</v>
      </c>
      <c r="I7" s="39">
        <v>255300</v>
      </c>
      <c r="J7" s="39">
        <v>45700</v>
      </c>
      <c r="K7" s="39">
        <v>42700</v>
      </c>
      <c r="L7" s="39">
        <v>8000</v>
      </c>
    </row>
    <row r="8" spans="1:12" ht="27.75" customHeight="1" thickBot="1" x14ac:dyDescent="0.35">
      <c r="A8" s="60"/>
      <c r="B8" s="20" t="s">
        <v>33</v>
      </c>
      <c r="C8" s="39">
        <v>174700</v>
      </c>
      <c r="D8" s="39">
        <v>126600</v>
      </c>
      <c r="E8" s="39">
        <v>22700</v>
      </c>
      <c r="F8" s="39">
        <v>21400</v>
      </c>
      <c r="G8" s="39">
        <v>4000</v>
      </c>
      <c r="H8" s="39">
        <f t="shared" ref="H8:H9" si="0">SUM(I8:L8)</f>
        <v>177400</v>
      </c>
      <c r="I8" s="39">
        <v>128800</v>
      </c>
      <c r="J8" s="39">
        <v>23100</v>
      </c>
      <c r="K8" s="39">
        <v>21500</v>
      </c>
      <c r="L8" s="39">
        <v>4000</v>
      </c>
    </row>
    <row r="9" spans="1:12" ht="27.75" customHeight="1" thickBot="1" x14ac:dyDescent="0.35">
      <c r="A9" s="60"/>
      <c r="B9" s="22" t="s">
        <v>34</v>
      </c>
      <c r="C9" s="39">
        <v>171800</v>
      </c>
      <c r="D9" s="39">
        <v>124500</v>
      </c>
      <c r="E9" s="40">
        <v>22300</v>
      </c>
      <c r="F9" s="40">
        <v>21100</v>
      </c>
      <c r="G9" s="40">
        <v>3900</v>
      </c>
      <c r="H9" s="39">
        <f t="shared" si="0"/>
        <v>174300</v>
      </c>
      <c r="I9" s="39">
        <v>126500</v>
      </c>
      <c r="J9" s="40">
        <v>22600</v>
      </c>
      <c r="K9" s="40">
        <v>21200</v>
      </c>
      <c r="L9" s="40">
        <v>4000</v>
      </c>
    </row>
    <row r="10" spans="1:12" ht="27.75" customHeight="1" thickBot="1" x14ac:dyDescent="0.35">
      <c r="A10" s="29"/>
      <c r="B10" s="20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27.75" customHeight="1" thickBot="1" x14ac:dyDescent="0.35">
      <c r="A11" s="61" t="s">
        <v>43</v>
      </c>
      <c r="B11" s="20" t="s">
        <v>32</v>
      </c>
      <c r="C11" s="43">
        <v>26300</v>
      </c>
      <c r="D11" s="43">
        <v>14000</v>
      </c>
      <c r="E11" s="43">
        <v>9900</v>
      </c>
      <c r="F11" s="43">
        <v>1500</v>
      </c>
      <c r="G11" s="43">
        <v>900</v>
      </c>
      <c r="H11" s="39">
        <f>SUM(I11:L11)</f>
        <v>26500</v>
      </c>
      <c r="I11" s="43">
        <v>14500</v>
      </c>
      <c r="J11" s="43">
        <v>9900</v>
      </c>
      <c r="K11" s="43">
        <v>1400</v>
      </c>
      <c r="L11" s="43">
        <v>700</v>
      </c>
    </row>
    <row r="12" spans="1:12" ht="27.75" customHeight="1" thickBot="1" x14ac:dyDescent="0.35">
      <c r="A12" s="61"/>
      <c r="B12" s="20" t="s">
        <v>33</v>
      </c>
      <c r="C12" s="39">
        <v>12200</v>
      </c>
      <c r="D12" s="39">
        <v>6500</v>
      </c>
      <c r="E12" s="39">
        <v>4600</v>
      </c>
      <c r="F12" s="39">
        <v>700</v>
      </c>
      <c r="G12" s="39">
        <v>400</v>
      </c>
      <c r="H12" s="39">
        <f t="shared" ref="H12:H13" si="1">SUM(I12:L12)</f>
        <v>12300</v>
      </c>
      <c r="I12" s="43">
        <v>6800</v>
      </c>
      <c r="J12" s="43">
        <v>4600</v>
      </c>
      <c r="K12" s="43">
        <v>600</v>
      </c>
      <c r="L12" s="43">
        <v>300</v>
      </c>
    </row>
    <row r="13" spans="1:12" ht="27.75" customHeight="1" thickBot="1" x14ac:dyDescent="0.35">
      <c r="A13" s="61"/>
      <c r="B13" s="22" t="s">
        <v>34</v>
      </c>
      <c r="C13" s="39">
        <v>14100</v>
      </c>
      <c r="D13" s="39">
        <v>7500</v>
      </c>
      <c r="E13" s="39">
        <v>5300</v>
      </c>
      <c r="F13" s="39">
        <v>800</v>
      </c>
      <c r="G13" s="39">
        <v>500</v>
      </c>
      <c r="H13" s="39">
        <f t="shared" si="1"/>
        <v>14200</v>
      </c>
      <c r="I13" s="39">
        <v>7700</v>
      </c>
      <c r="J13" s="39">
        <v>5300</v>
      </c>
      <c r="K13" s="39">
        <v>800</v>
      </c>
      <c r="L13" s="39">
        <v>400</v>
      </c>
    </row>
    <row r="14" spans="1:12" ht="27.75" customHeight="1" thickBot="1" x14ac:dyDescent="0.35">
      <c r="A14" s="29"/>
      <c r="B14" s="22"/>
      <c r="C14" s="43"/>
      <c r="D14" s="43"/>
      <c r="E14" s="43"/>
      <c r="F14" s="43"/>
      <c r="G14" s="43"/>
      <c r="H14" s="43"/>
      <c r="I14" s="39"/>
      <c r="J14" s="39"/>
      <c r="K14" s="39"/>
      <c r="L14" s="39"/>
    </row>
    <row r="15" spans="1:12" ht="27.75" customHeight="1" thickBot="1" x14ac:dyDescent="0.35">
      <c r="A15" s="61" t="s">
        <v>44</v>
      </c>
      <c r="B15" s="20" t="s">
        <v>32</v>
      </c>
      <c r="C15" s="39">
        <v>82700</v>
      </c>
      <c r="D15" s="39">
        <v>64800</v>
      </c>
      <c r="E15" s="40">
        <v>12600</v>
      </c>
      <c r="F15" s="40">
        <v>4500</v>
      </c>
      <c r="G15" s="40">
        <v>800</v>
      </c>
      <c r="H15" s="39">
        <f>SUM(I15:L15)</f>
        <v>80400</v>
      </c>
      <c r="I15" s="39">
        <v>62900</v>
      </c>
      <c r="J15" s="39">
        <v>12300</v>
      </c>
      <c r="K15" s="39">
        <v>4400</v>
      </c>
      <c r="L15" s="39">
        <v>800</v>
      </c>
    </row>
    <row r="16" spans="1:12" ht="27.75" customHeight="1" thickBot="1" x14ac:dyDescent="0.35">
      <c r="A16" s="61"/>
      <c r="B16" s="20" t="s">
        <v>33</v>
      </c>
      <c r="C16" s="43">
        <v>53800</v>
      </c>
      <c r="D16" s="43">
        <v>42200</v>
      </c>
      <c r="E16" s="43">
        <v>8200</v>
      </c>
      <c r="F16" s="43">
        <v>2900</v>
      </c>
      <c r="G16" s="43">
        <v>500</v>
      </c>
      <c r="H16" s="39">
        <f t="shared" ref="H16:H17" si="2">SUM(I16:L16)</f>
        <v>55100</v>
      </c>
      <c r="I16" s="43">
        <v>43200</v>
      </c>
      <c r="J16" s="43">
        <v>8400</v>
      </c>
      <c r="K16" s="43">
        <v>3000</v>
      </c>
      <c r="L16" s="43">
        <v>500</v>
      </c>
    </row>
    <row r="17" spans="1:12" ht="27.75" customHeight="1" thickBot="1" x14ac:dyDescent="0.35">
      <c r="A17" s="61"/>
      <c r="B17" s="22" t="s">
        <v>34</v>
      </c>
      <c r="C17" s="39">
        <v>28900</v>
      </c>
      <c r="D17" s="39">
        <v>22600</v>
      </c>
      <c r="E17" s="39">
        <v>4400</v>
      </c>
      <c r="F17" s="39">
        <v>1600</v>
      </c>
      <c r="G17" s="39">
        <v>300</v>
      </c>
      <c r="H17" s="39">
        <f t="shared" si="2"/>
        <v>25300</v>
      </c>
      <c r="I17" s="39">
        <v>19700</v>
      </c>
      <c r="J17" s="40">
        <v>3900</v>
      </c>
      <c r="K17" s="40">
        <v>1400</v>
      </c>
      <c r="L17" s="40">
        <v>300</v>
      </c>
    </row>
    <row r="18" spans="1:12" ht="27.75" customHeight="1" thickBot="1" x14ac:dyDescent="0.35">
      <c r="A18" s="29"/>
      <c r="B18" s="22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ht="27.75" customHeight="1" thickBot="1" x14ac:dyDescent="0.35">
      <c r="A19" s="61" t="s">
        <v>37</v>
      </c>
      <c r="B19" s="20" t="s">
        <v>32</v>
      </c>
      <c r="C19" s="39">
        <v>455500</v>
      </c>
      <c r="D19" s="39">
        <v>329900</v>
      </c>
      <c r="E19" s="39">
        <v>67500</v>
      </c>
      <c r="F19" s="39">
        <v>48500</v>
      </c>
      <c r="G19" s="39">
        <v>9600</v>
      </c>
      <c r="H19" s="39">
        <f>SUM(I19:L19)</f>
        <v>458600</v>
      </c>
      <c r="I19" s="39">
        <f>SUM(I7,I11,I15)</f>
        <v>332700</v>
      </c>
      <c r="J19" s="39">
        <f t="shared" ref="J19:L19" si="3">SUM(J7,J11,J15)</f>
        <v>67900</v>
      </c>
      <c r="K19" s="39">
        <f t="shared" si="3"/>
        <v>48500</v>
      </c>
      <c r="L19" s="39">
        <f t="shared" si="3"/>
        <v>9500</v>
      </c>
    </row>
    <row r="20" spans="1:12" ht="27.75" customHeight="1" thickBot="1" x14ac:dyDescent="0.35">
      <c r="A20" s="61"/>
      <c r="B20" s="22" t="s">
        <v>33</v>
      </c>
      <c r="C20" s="39">
        <v>240700</v>
      </c>
      <c r="D20" s="39">
        <v>175300</v>
      </c>
      <c r="E20" s="39">
        <v>35500</v>
      </c>
      <c r="F20" s="39">
        <v>25000</v>
      </c>
      <c r="G20" s="39">
        <v>4900</v>
      </c>
      <c r="H20" s="39">
        <f t="shared" ref="H20:H21" si="4">SUM(I20:L20)</f>
        <v>244800</v>
      </c>
      <c r="I20" s="39">
        <f t="shared" ref="I20:L20" si="5">SUM(I8,I12,I16)</f>
        <v>178800</v>
      </c>
      <c r="J20" s="39">
        <f t="shared" si="5"/>
        <v>36100</v>
      </c>
      <c r="K20" s="39">
        <f t="shared" si="5"/>
        <v>25100</v>
      </c>
      <c r="L20" s="39">
        <f t="shared" si="5"/>
        <v>4800</v>
      </c>
    </row>
    <row r="21" spans="1:12" ht="27.75" customHeight="1" thickBot="1" x14ac:dyDescent="0.35">
      <c r="A21" s="61"/>
      <c r="B21" s="20" t="s">
        <v>34</v>
      </c>
      <c r="C21" s="39">
        <v>214800</v>
      </c>
      <c r="D21" s="39">
        <v>154600</v>
      </c>
      <c r="E21" s="39">
        <v>32000</v>
      </c>
      <c r="F21" s="39">
        <v>23500</v>
      </c>
      <c r="G21" s="39">
        <v>4700</v>
      </c>
      <c r="H21" s="39">
        <f t="shared" si="4"/>
        <v>213800</v>
      </c>
      <c r="I21" s="39">
        <f t="shared" ref="I21:L21" si="6">SUM(I9,I13,I17)</f>
        <v>153900</v>
      </c>
      <c r="J21" s="39">
        <f t="shared" si="6"/>
        <v>31800</v>
      </c>
      <c r="K21" s="39">
        <f t="shared" si="6"/>
        <v>23400</v>
      </c>
      <c r="L21" s="39">
        <f t="shared" si="6"/>
        <v>4700</v>
      </c>
    </row>
    <row r="22" spans="1:12" ht="3" customHeight="1" thickBot="1" x14ac:dyDescent="0.35">
      <c r="A22" s="2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6.2" thickTop="1" x14ac:dyDescent="0.3"/>
    <row r="24" spans="1:12" x14ac:dyDescent="0.3">
      <c r="A24" s="13" t="s">
        <v>65</v>
      </c>
    </row>
    <row r="25" spans="1:12" x14ac:dyDescent="0.3">
      <c r="A25" s="14" t="s">
        <v>66</v>
      </c>
    </row>
  </sheetData>
  <mergeCells count="11">
    <mergeCell ref="A1:L1"/>
    <mergeCell ref="A11:A13"/>
    <mergeCell ref="A15:A17"/>
    <mergeCell ref="A19:A21"/>
    <mergeCell ref="A4:A6"/>
    <mergeCell ref="B4:B6"/>
    <mergeCell ref="C5:G5"/>
    <mergeCell ref="C4:G4"/>
    <mergeCell ref="H4:L4"/>
    <mergeCell ref="H5:L5"/>
    <mergeCell ref="A7:A9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R30"/>
  <sheetViews>
    <sheetView view="pageBreakPreview" zoomScale="90" zoomScaleNormal="85" zoomScaleSheetLayoutView="90" workbookViewId="0">
      <selection sqref="A1:G1"/>
    </sheetView>
  </sheetViews>
  <sheetFormatPr defaultColWidth="9.109375" defaultRowHeight="24" customHeight="1" x14ac:dyDescent="0.3"/>
  <cols>
    <col min="1" max="1" width="17.6640625" style="31" customWidth="1"/>
    <col min="2" max="13" width="11.44140625" style="31" customWidth="1"/>
    <col min="14" max="16384" width="9.109375" style="31"/>
  </cols>
  <sheetData>
    <row r="1" spans="1:18" ht="18" customHeight="1" x14ac:dyDescent="0.3">
      <c r="A1" s="63" t="s">
        <v>61</v>
      </c>
      <c r="B1" s="63"/>
      <c r="C1" s="63"/>
      <c r="D1" s="63"/>
      <c r="E1" s="64"/>
      <c r="F1" s="64"/>
      <c r="G1" s="64"/>
      <c r="H1" s="64"/>
      <c r="I1" s="64"/>
      <c r="J1" s="64"/>
      <c r="K1" s="64"/>
      <c r="L1" s="64"/>
      <c r="M1" s="64"/>
      <c r="N1" s="30"/>
      <c r="O1" s="30"/>
      <c r="P1" s="30"/>
      <c r="Q1" s="30"/>
      <c r="R1" s="30"/>
    </row>
    <row r="2" spans="1:18" ht="18" customHeight="1" x14ac:dyDescent="0.3">
      <c r="A2" s="65" t="s">
        <v>62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32"/>
      <c r="O2" s="32"/>
      <c r="P2" s="32"/>
      <c r="Q2" s="32"/>
      <c r="R2" s="32"/>
    </row>
    <row r="3" spans="1:18" ht="18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8" ht="18" customHeight="1" x14ac:dyDescent="0.3">
      <c r="B4" s="33"/>
      <c r="C4" s="33"/>
      <c r="D4" s="33"/>
      <c r="E4" s="33"/>
      <c r="F4" s="33"/>
      <c r="G4" s="33"/>
      <c r="H4" s="33"/>
      <c r="I4" s="33"/>
      <c r="J4" s="33"/>
      <c r="K4" s="33"/>
      <c r="L4" s="67">
        <v>2024</v>
      </c>
      <c r="M4" s="67"/>
    </row>
    <row r="5" spans="1:18" ht="18" customHeight="1" thickBot="1" x14ac:dyDescent="0.3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8" ht="38.25" customHeight="1" thickTop="1" thickBot="1" x14ac:dyDescent="0.35">
      <c r="A6" s="53" t="s">
        <v>0</v>
      </c>
      <c r="B6" s="50" t="s">
        <v>26</v>
      </c>
      <c r="C6" s="66"/>
      <c r="D6" s="66"/>
      <c r="E6" s="50" t="s">
        <v>47</v>
      </c>
      <c r="F6" s="66"/>
      <c r="G6" s="66"/>
      <c r="H6" s="50" t="s">
        <v>48</v>
      </c>
      <c r="I6" s="66"/>
      <c r="J6" s="66"/>
      <c r="K6" s="50" t="s">
        <v>49</v>
      </c>
      <c r="L6" s="66"/>
      <c r="M6" s="66"/>
    </row>
    <row r="7" spans="1:18" ht="38.25" customHeight="1" thickTop="1" thickBot="1" x14ac:dyDescent="0.35">
      <c r="A7" s="54"/>
      <c r="B7" s="34" t="s">
        <v>50</v>
      </c>
      <c r="C7" s="35" t="s">
        <v>51</v>
      </c>
      <c r="D7" s="36" t="s">
        <v>52</v>
      </c>
      <c r="E7" s="34" t="s">
        <v>50</v>
      </c>
      <c r="F7" s="35" t="s">
        <v>51</v>
      </c>
      <c r="G7" s="36" t="s">
        <v>52</v>
      </c>
      <c r="H7" s="34" t="s">
        <v>50</v>
      </c>
      <c r="I7" s="35" t="s">
        <v>51</v>
      </c>
      <c r="J7" s="36" t="s">
        <v>52</v>
      </c>
      <c r="K7" s="34" t="s">
        <v>50</v>
      </c>
      <c r="L7" s="35" t="s">
        <v>51</v>
      </c>
      <c r="M7" s="36" t="s">
        <v>52</v>
      </c>
    </row>
    <row r="8" spans="1:18" ht="21.75" customHeight="1" thickTop="1" thickBot="1" x14ac:dyDescent="0.35">
      <c r="A8" s="6" t="s">
        <v>4</v>
      </c>
      <c r="B8" s="48">
        <f>SUM(C8:D8)</f>
        <v>30200</v>
      </c>
      <c r="C8" s="48">
        <f>SUM(F8+I8+L8)</f>
        <v>15500</v>
      </c>
      <c r="D8" s="48">
        <f>SUM(G8+J8+M8)</f>
        <v>14700</v>
      </c>
      <c r="E8" s="48">
        <f>SUM(F8:G8)</f>
        <v>27300</v>
      </c>
      <c r="F8" s="48">
        <v>14100</v>
      </c>
      <c r="G8" s="48">
        <v>13200</v>
      </c>
      <c r="H8" s="48">
        <f>SUM(I8:J8)</f>
        <v>700</v>
      </c>
      <c r="I8" s="48">
        <v>300</v>
      </c>
      <c r="J8" s="48">
        <v>400</v>
      </c>
      <c r="K8" s="48">
        <f>SUM(L8:M8)</f>
        <v>2200</v>
      </c>
      <c r="L8" s="48">
        <v>1100</v>
      </c>
      <c r="M8" s="48">
        <v>1100</v>
      </c>
    </row>
    <row r="9" spans="1:18" ht="21.75" customHeight="1" thickBot="1" x14ac:dyDescent="0.35">
      <c r="A9" s="7" t="s">
        <v>5</v>
      </c>
      <c r="B9" s="48">
        <f t="shared" ref="B9:B25" si="0">SUM(C9:D9)</f>
        <v>29800</v>
      </c>
      <c r="C9" s="48">
        <f t="shared" ref="C9:D25" si="1">SUM(F9+I9+L9)</f>
        <v>15300</v>
      </c>
      <c r="D9" s="48">
        <f t="shared" si="1"/>
        <v>14500</v>
      </c>
      <c r="E9" s="48">
        <f t="shared" ref="E9:E25" si="2">SUM(F9:G9)</f>
        <v>26300</v>
      </c>
      <c r="F9" s="48">
        <v>13600</v>
      </c>
      <c r="G9" s="48">
        <v>12700</v>
      </c>
      <c r="H9" s="48">
        <f t="shared" ref="H9:H25" si="3">SUM(I9:J9)</f>
        <v>500</v>
      </c>
      <c r="I9" s="48">
        <v>200</v>
      </c>
      <c r="J9" s="48">
        <v>300</v>
      </c>
      <c r="K9" s="48">
        <f t="shared" ref="K9:K25" si="4">SUM(L9:M9)</f>
        <v>3000</v>
      </c>
      <c r="L9" s="48">
        <v>1500</v>
      </c>
      <c r="M9" s="48">
        <v>1500</v>
      </c>
    </row>
    <row r="10" spans="1:18" ht="21.75" customHeight="1" thickBot="1" x14ac:dyDescent="0.35">
      <c r="A10" s="7" t="s">
        <v>6</v>
      </c>
      <c r="B10" s="48">
        <f t="shared" si="0"/>
        <v>30700</v>
      </c>
      <c r="C10" s="48">
        <f t="shared" si="1"/>
        <v>15900</v>
      </c>
      <c r="D10" s="48">
        <f t="shared" si="1"/>
        <v>14800</v>
      </c>
      <c r="E10" s="48">
        <f t="shared" si="2"/>
        <v>27500</v>
      </c>
      <c r="F10" s="48">
        <v>14300</v>
      </c>
      <c r="G10" s="48">
        <v>13200</v>
      </c>
      <c r="H10" s="48">
        <f t="shared" si="3"/>
        <v>1000</v>
      </c>
      <c r="I10" s="48">
        <v>500</v>
      </c>
      <c r="J10" s="48">
        <v>500</v>
      </c>
      <c r="K10" s="48">
        <f t="shared" si="4"/>
        <v>2200</v>
      </c>
      <c r="L10" s="48">
        <v>1100</v>
      </c>
      <c r="M10" s="48">
        <v>1100</v>
      </c>
    </row>
    <row r="11" spans="1:18" ht="21.75" customHeight="1" thickBot="1" x14ac:dyDescent="0.35">
      <c r="A11" s="7" t="s">
        <v>7</v>
      </c>
      <c r="B11" s="48">
        <f t="shared" si="0"/>
        <v>30100</v>
      </c>
      <c r="C11" s="48">
        <f t="shared" si="1"/>
        <v>15700</v>
      </c>
      <c r="D11" s="48">
        <f t="shared" si="1"/>
        <v>14400</v>
      </c>
      <c r="E11" s="48">
        <f t="shared" si="2"/>
        <v>27400</v>
      </c>
      <c r="F11" s="48">
        <v>14300</v>
      </c>
      <c r="G11" s="48">
        <v>13100</v>
      </c>
      <c r="H11" s="48">
        <f t="shared" si="3"/>
        <v>1200</v>
      </c>
      <c r="I11" s="48">
        <v>600</v>
      </c>
      <c r="J11" s="48">
        <v>600</v>
      </c>
      <c r="K11" s="48">
        <f t="shared" si="4"/>
        <v>1500</v>
      </c>
      <c r="L11" s="48">
        <v>800</v>
      </c>
      <c r="M11" s="48">
        <v>700</v>
      </c>
    </row>
    <row r="12" spans="1:18" ht="21.75" customHeight="1" thickBot="1" x14ac:dyDescent="0.35">
      <c r="A12" s="7" t="s">
        <v>8</v>
      </c>
      <c r="B12" s="48">
        <f t="shared" si="0"/>
        <v>39700</v>
      </c>
      <c r="C12" s="48">
        <f t="shared" si="1"/>
        <v>21800</v>
      </c>
      <c r="D12" s="48">
        <f t="shared" si="1"/>
        <v>17900</v>
      </c>
      <c r="E12" s="48">
        <f t="shared" si="2"/>
        <v>31400</v>
      </c>
      <c r="F12" s="48">
        <v>16100</v>
      </c>
      <c r="G12" s="48">
        <v>15300</v>
      </c>
      <c r="H12" s="48">
        <f t="shared" si="3"/>
        <v>1600</v>
      </c>
      <c r="I12" s="48">
        <v>800</v>
      </c>
      <c r="J12" s="48">
        <v>800</v>
      </c>
      <c r="K12" s="48">
        <f t="shared" si="4"/>
        <v>6700</v>
      </c>
      <c r="L12" s="48">
        <v>4900</v>
      </c>
      <c r="M12" s="48">
        <v>1800</v>
      </c>
    </row>
    <row r="13" spans="1:18" ht="21.75" customHeight="1" thickBot="1" x14ac:dyDescent="0.35">
      <c r="A13" s="7" t="s">
        <v>9</v>
      </c>
      <c r="B13" s="48">
        <f t="shared" si="0"/>
        <v>42500</v>
      </c>
      <c r="C13" s="48">
        <f t="shared" si="1"/>
        <v>24100</v>
      </c>
      <c r="D13" s="48">
        <f t="shared" si="1"/>
        <v>18400</v>
      </c>
      <c r="E13" s="48">
        <f t="shared" si="2"/>
        <v>32000</v>
      </c>
      <c r="F13" s="48">
        <v>16600</v>
      </c>
      <c r="G13" s="48">
        <v>15400</v>
      </c>
      <c r="H13" s="48">
        <f t="shared" si="3"/>
        <v>1300</v>
      </c>
      <c r="I13" s="48">
        <v>700</v>
      </c>
      <c r="J13" s="48">
        <v>600</v>
      </c>
      <c r="K13" s="48">
        <f t="shared" si="4"/>
        <v>9200</v>
      </c>
      <c r="L13" s="48">
        <v>6800</v>
      </c>
      <c r="M13" s="48">
        <v>2400</v>
      </c>
    </row>
    <row r="14" spans="1:18" ht="21.75" customHeight="1" thickBot="1" x14ac:dyDescent="0.35">
      <c r="A14" s="7" t="s">
        <v>10</v>
      </c>
      <c r="B14" s="48">
        <f t="shared" si="0"/>
        <v>42900</v>
      </c>
      <c r="C14" s="48">
        <f t="shared" si="1"/>
        <v>24100</v>
      </c>
      <c r="D14" s="48">
        <f t="shared" si="1"/>
        <v>18800</v>
      </c>
      <c r="E14" s="48">
        <f t="shared" si="2"/>
        <v>30800</v>
      </c>
      <c r="F14" s="48">
        <v>15800</v>
      </c>
      <c r="G14" s="48">
        <v>15000</v>
      </c>
      <c r="H14" s="48">
        <f t="shared" si="3"/>
        <v>1500</v>
      </c>
      <c r="I14" s="48">
        <v>900</v>
      </c>
      <c r="J14" s="48">
        <v>600</v>
      </c>
      <c r="K14" s="48">
        <f t="shared" si="4"/>
        <v>10600</v>
      </c>
      <c r="L14" s="48">
        <v>7400</v>
      </c>
      <c r="M14" s="48">
        <v>3200</v>
      </c>
    </row>
    <row r="15" spans="1:18" ht="21.75" customHeight="1" thickBot="1" x14ac:dyDescent="0.35">
      <c r="A15" s="7" t="s">
        <v>11</v>
      </c>
      <c r="B15" s="48">
        <f t="shared" si="0"/>
        <v>41500</v>
      </c>
      <c r="C15" s="48">
        <f t="shared" si="1"/>
        <v>23200</v>
      </c>
      <c r="D15" s="48">
        <f t="shared" si="1"/>
        <v>18300</v>
      </c>
      <c r="E15" s="48">
        <f t="shared" si="2"/>
        <v>27400</v>
      </c>
      <c r="F15" s="48">
        <v>14000</v>
      </c>
      <c r="G15" s="48">
        <v>13400</v>
      </c>
      <c r="H15" s="48">
        <f t="shared" si="3"/>
        <v>1800</v>
      </c>
      <c r="I15" s="48">
        <v>1000</v>
      </c>
      <c r="J15" s="48">
        <v>800</v>
      </c>
      <c r="K15" s="48">
        <f t="shared" si="4"/>
        <v>12300</v>
      </c>
      <c r="L15" s="48">
        <v>8200</v>
      </c>
      <c r="M15" s="48">
        <v>4100</v>
      </c>
    </row>
    <row r="16" spans="1:18" ht="21.75" customHeight="1" thickBot="1" x14ac:dyDescent="0.35">
      <c r="A16" s="7" t="s">
        <v>12</v>
      </c>
      <c r="B16" s="48">
        <f t="shared" si="0"/>
        <v>37700</v>
      </c>
      <c r="C16" s="48">
        <f t="shared" si="1"/>
        <v>20600</v>
      </c>
      <c r="D16" s="48">
        <f t="shared" si="1"/>
        <v>17100</v>
      </c>
      <c r="E16" s="48">
        <f t="shared" si="2"/>
        <v>22600</v>
      </c>
      <c r="F16" s="48">
        <v>11400</v>
      </c>
      <c r="G16" s="48">
        <v>11200</v>
      </c>
      <c r="H16" s="48">
        <f t="shared" si="3"/>
        <v>2300</v>
      </c>
      <c r="I16" s="48">
        <v>1000</v>
      </c>
      <c r="J16" s="48">
        <v>1300</v>
      </c>
      <c r="K16" s="48">
        <f t="shared" si="4"/>
        <v>12800</v>
      </c>
      <c r="L16" s="48">
        <v>8200</v>
      </c>
      <c r="M16" s="48">
        <v>4600</v>
      </c>
    </row>
    <row r="17" spans="1:13" ht="21.75" customHeight="1" thickBot="1" x14ac:dyDescent="0.35">
      <c r="A17" s="7" t="s">
        <v>13</v>
      </c>
      <c r="B17" s="48">
        <f t="shared" si="0"/>
        <v>32700</v>
      </c>
      <c r="C17" s="48">
        <f t="shared" si="1"/>
        <v>17100</v>
      </c>
      <c r="D17" s="48">
        <f t="shared" si="1"/>
        <v>15600</v>
      </c>
      <c r="E17" s="48">
        <f t="shared" si="2"/>
        <v>19700</v>
      </c>
      <c r="F17" s="48">
        <v>9700</v>
      </c>
      <c r="G17" s="48">
        <v>10000</v>
      </c>
      <c r="H17" s="48">
        <f t="shared" si="3"/>
        <v>2500</v>
      </c>
      <c r="I17" s="48">
        <v>1000</v>
      </c>
      <c r="J17" s="48">
        <v>1500</v>
      </c>
      <c r="K17" s="48">
        <f t="shared" si="4"/>
        <v>10500</v>
      </c>
      <c r="L17" s="48">
        <v>6400</v>
      </c>
      <c r="M17" s="48">
        <v>4100</v>
      </c>
    </row>
    <row r="18" spans="1:13" ht="21.75" customHeight="1" thickBot="1" x14ac:dyDescent="0.35">
      <c r="A18" s="7" t="s">
        <v>14</v>
      </c>
      <c r="B18" s="48">
        <f t="shared" si="0"/>
        <v>27300</v>
      </c>
      <c r="C18" s="48">
        <f t="shared" si="1"/>
        <v>14000</v>
      </c>
      <c r="D18" s="48">
        <f t="shared" si="1"/>
        <v>13300</v>
      </c>
      <c r="E18" s="48">
        <f t="shared" si="2"/>
        <v>17200</v>
      </c>
      <c r="F18" s="48">
        <v>8300</v>
      </c>
      <c r="G18" s="48">
        <v>8900</v>
      </c>
      <c r="H18" s="48">
        <f t="shared" si="3"/>
        <v>2600</v>
      </c>
      <c r="I18" s="48">
        <v>1100</v>
      </c>
      <c r="J18" s="48">
        <v>1500</v>
      </c>
      <c r="K18" s="48">
        <f t="shared" si="4"/>
        <v>7500</v>
      </c>
      <c r="L18" s="48">
        <v>4600</v>
      </c>
      <c r="M18" s="48">
        <v>2900</v>
      </c>
    </row>
    <row r="19" spans="1:13" ht="21.75" customHeight="1" thickBot="1" x14ac:dyDescent="0.35">
      <c r="A19" s="7" t="s">
        <v>15</v>
      </c>
      <c r="B19" s="48">
        <f t="shared" si="0"/>
        <v>20900</v>
      </c>
      <c r="C19" s="48">
        <f t="shared" si="1"/>
        <v>10200</v>
      </c>
      <c r="D19" s="48">
        <f t="shared" si="1"/>
        <v>10700</v>
      </c>
      <c r="E19" s="48">
        <f t="shared" si="2"/>
        <v>15400</v>
      </c>
      <c r="F19" s="48">
        <v>7200</v>
      </c>
      <c r="G19" s="48">
        <v>8200</v>
      </c>
      <c r="H19" s="48">
        <f t="shared" si="3"/>
        <v>2500</v>
      </c>
      <c r="I19" s="48">
        <v>1000</v>
      </c>
      <c r="J19" s="48">
        <v>1500</v>
      </c>
      <c r="K19" s="48">
        <f t="shared" si="4"/>
        <v>3000</v>
      </c>
      <c r="L19" s="48">
        <v>2000</v>
      </c>
      <c r="M19" s="48">
        <v>1000</v>
      </c>
    </row>
    <row r="20" spans="1:13" ht="21.75" customHeight="1" thickBot="1" x14ac:dyDescent="0.35">
      <c r="A20" s="7" t="s">
        <v>16</v>
      </c>
      <c r="B20" s="48">
        <f t="shared" si="0"/>
        <v>16400</v>
      </c>
      <c r="C20" s="48">
        <f t="shared" si="1"/>
        <v>7900</v>
      </c>
      <c r="D20" s="48">
        <f t="shared" si="1"/>
        <v>8500</v>
      </c>
      <c r="E20" s="48">
        <f t="shared" si="2"/>
        <v>13300</v>
      </c>
      <c r="F20" s="48">
        <v>6300</v>
      </c>
      <c r="G20" s="48">
        <v>7000</v>
      </c>
      <c r="H20" s="48">
        <f t="shared" si="3"/>
        <v>2100</v>
      </c>
      <c r="I20" s="48">
        <v>1000</v>
      </c>
      <c r="J20" s="48">
        <v>1100</v>
      </c>
      <c r="K20" s="48">
        <f t="shared" si="4"/>
        <v>1000</v>
      </c>
      <c r="L20" s="48">
        <v>600</v>
      </c>
      <c r="M20" s="48">
        <v>400</v>
      </c>
    </row>
    <row r="21" spans="1:13" ht="21.75" customHeight="1" thickBot="1" x14ac:dyDescent="0.35">
      <c r="A21" s="7" t="s">
        <v>17</v>
      </c>
      <c r="B21" s="48">
        <f t="shared" si="0"/>
        <v>13500</v>
      </c>
      <c r="C21" s="48">
        <f t="shared" si="1"/>
        <v>6500</v>
      </c>
      <c r="D21" s="48">
        <f t="shared" si="1"/>
        <v>7000</v>
      </c>
      <c r="E21" s="48">
        <f t="shared" si="2"/>
        <v>11300</v>
      </c>
      <c r="F21" s="48">
        <v>5300</v>
      </c>
      <c r="G21" s="48">
        <v>6000</v>
      </c>
      <c r="H21" s="48">
        <f t="shared" si="3"/>
        <v>2000</v>
      </c>
      <c r="I21" s="48">
        <v>1000</v>
      </c>
      <c r="J21" s="48">
        <v>1000</v>
      </c>
      <c r="K21" s="48">
        <f t="shared" si="4"/>
        <v>200</v>
      </c>
      <c r="L21" s="48">
        <v>200</v>
      </c>
      <c r="M21" s="48">
        <v>0</v>
      </c>
    </row>
    <row r="22" spans="1:13" ht="21.75" customHeight="1" thickBot="1" x14ac:dyDescent="0.35">
      <c r="A22" s="7" t="s">
        <v>18</v>
      </c>
      <c r="B22" s="48">
        <f t="shared" si="0"/>
        <v>9400</v>
      </c>
      <c r="C22" s="48">
        <f t="shared" si="1"/>
        <v>4300</v>
      </c>
      <c r="D22" s="48">
        <f t="shared" si="1"/>
        <v>5100</v>
      </c>
      <c r="E22" s="48">
        <f t="shared" si="2"/>
        <v>8100</v>
      </c>
      <c r="F22" s="48">
        <v>3700</v>
      </c>
      <c r="G22" s="48">
        <v>4400</v>
      </c>
      <c r="H22" s="48">
        <f t="shared" si="3"/>
        <v>1300</v>
      </c>
      <c r="I22" s="48">
        <v>600</v>
      </c>
      <c r="J22" s="48">
        <v>700</v>
      </c>
      <c r="K22" s="48">
        <f t="shared" si="4"/>
        <v>0</v>
      </c>
      <c r="L22" s="48">
        <v>0</v>
      </c>
      <c r="M22" s="48">
        <v>0</v>
      </c>
    </row>
    <row r="23" spans="1:13" ht="21.75" customHeight="1" thickBot="1" x14ac:dyDescent="0.35">
      <c r="A23" s="7" t="s">
        <v>19</v>
      </c>
      <c r="B23" s="48">
        <f t="shared" si="0"/>
        <v>5300</v>
      </c>
      <c r="C23" s="48">
        <f t="shared" si="1"/>
        <v>2400</v>
      </c>
      <c r="D23" s="48">
        <f t="shared" si="1"/>
        <v>2900</v>
      </c>
      <c r="E23" s="48">
        <f t="shared" si="2"/>
        <v>4300</v>
      </c>
      <c r="F23" s="48">
        <v>1900</v>
      </c>
      <c r="G23" s="48">
        <v>2400</v>
      </c>
      <c r="H23" s="48">
        <f t="shared" si="3"/>
        <v>1000</v>
      </c>
      <c r="I23" s="48">
        <v>500</v>
      </c>
      <c r="J23" s="48">
        <v>500</v>
      </c>
      <c r="K23" s="48">
        <f t="shared" si="4"/>
        <v>0</v>
      </c>
      <c r="L23" s="48">
        <v>0</v>
      </c>
      <c r="M23" s="48">
        <v>0</v>
      </c>
    </row>
    <row r="24" spans="1:13" ht="21.75" customHeight="1" thickBot="1" x14ac:dyDescent="0.35">
      <c r="A24" s="7" t="s">
        <v>20</v>
      </c>
      <c r="B24" s="48">
        <f t="shared" si="0"/>
        <v>3000</v>
      </c>
      <c r="C24" s="48">
        <f t="shared" si="1"/>
        <v>1200</v>
      </c>
      <c r="D24" s="48">
        <f t="shared" si="1"/>
        <v>1800</v>
      </c>
      <c r="E24" s="48">
        <f t="shared" si="2"/>
        <v>2600</v>
      </c>
      <c r="F24" s="48">
        <v>1200</v>
      </c>
      <c r="G24" s="48">
        <v>1400</v>
      </c>
      <c r="H24" s="48">
        <f t="shared" si="3"/>
        <v>400</v>
      </c>
      <c r="I24" s="48">
        <v>0</v>
      </c>
      <c r="J24" s="48">
        <v>400</v>
      </c>
      <c r="K24" s="48">
        <f t="shared" si="4"/>
        <v>0</v>
      </c>
      <c r="L24" s="48">
        <v>0</v>
      </c>
      <c r="M24" s="48">
        <v>0</v>
      </c>
    </row>
    <row r="25" spans="1:13" ht="21.75" customHeight="1" thickBot="1" x14ac:dyDescent="0.35">
      <c r="A25" s="6" t="s">
        <v>21</v>
      </c>
      <c r="B25" s="48">
        <f t="shared" si="0"/>
        <v>1900</v>
      </c>
      <c r="C25" s="48">
        <f t="shared" si="1"/>
        <v>900</v>
      </c>
      <c r="D25" s="48">
        <f t="shared" si="1"/>
        <v>1000</v>
      </c>
      <c r="E25" s="48">
        <f t="shared" si="2"/>
        <v>1900</v>
      </c>
      <c r="F25" s="48">
        <v>900</v>
      </c>
      <c r="G25" s="48">
        <v>1000</v>
      </c>
      <c r="H25" s="48">
        <f t="shared" si="3"/>
        <v>0</v>
      </c>
      <c r="I25" s="48">
        <v>0</v>
      </c>
      <c r="J25" s="48">
        <v>0</v>
      </c>
      <c r="K25" s="48">
        <f t="shared" si="4"/>
        <v>0</v>
      </c>
      <c r="L25" s="48">
        <v>0</v>
      </c>
      <c r="M25" s="48">
        <v>0</v>
      </c>
    </row>
    <row r="26" spans="1:13" ht="30.6" thickBot="1" x14ac:dyDescent="0.35">
      <c r="A26" s="37" t="s">
        <v>26</v>
      </c>
      <c r="B26" s="49">
        <f>SUM(B8:B25)</f>
        <v>455500</v>
      </c>
      <c r="C26" s="49">
        <f t="shared" ref="C26:M26" si="5">SUM(C8:C25)</f>
        <v>240700</v>
      </c>
      <c r="D26" s="49">
        <f t="shared" si="5"/>
        <v>214800</v>
      </c>
      <c r="E26" s="49">
        <f t="shared" si="5"/>
        <v>346500</v>
      </c>
      <c r="F26" s="49">
        <f t="shared" si="5"/>
        <v>174700</v>
      </c>
      <c r="G26" s="49">
        <f t="shared" si="5"/>
        <v>171800</v>
      </c>
      <c r="H26" s="49">
        <f t="shared" si="5"/>
        <v>26300</v>
      </c>
      <c r="I26" s="49">
        <f t="shared" si="5"/>
        <v>12200</v>
      </c>
      <c r="J26" s="49">
        <f t="shared" si="5"/>
        <v>14100</v>
      </c>
      <c r="K26" s="49">
        <f t="shared" si="5"/>
        <v>82700</v>
      </c>
      <c r="L26" s="49">
        <f t="shared" si="5"/>
        <v>53800</v>
      </c>
      <c r="M26" s="49">
        <f t="shared" si="5"/>
        <v>28900</v>
      </c>
    </row>
    <row r="27" spans="1:13" ht="3.75" customHeight="1" thickBot="1" x14ac:dyDescent="0.35">
      <c r="A27" s="3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24" customHeight="1" thickTop="1" x14ac:dyDescent="0.3"/>
    <row r="29" spans="1:13" ht="14.25" customHeight="1" x14ac:dyDescent="0.3">
      <c r="A29" s="13" t="s">
        <v>65</v>
      </c>
    </row>
    <row r="30" spans="1:13" ht="14.25" customHeight="1" x14ac:dyDescent="0.3">
      <c r="A30" s="14" t="s">
        <v>66</v>
      </c>
    </row>
  </sheetData>
  <mergeCells count="8">
    <mergeCell ref="A1:M1"/>
    <mergeCell ref="A2:M2"/>
    <mergeCell ref="A6:A7"/>
    <mergeCell ref="B6:D6"/>
    <mergeCell ref="E6:G6"/>
    <mergeCell ref="H6:J6"/>
    <mergeCell ref="K6:M6"/>
    <mergeCell ref="L4:M4"/>
  </mergeCells>
  <pageMargins left="0.7" right="0.7" top="0.75" bottom="0.75" header="0.3" footer="0.3"/>
  <pageSetup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R30"/>
  <sheetViews>
    <sheetView view="pageBreakPreview" zoomScaleNormal="100" zoomScaleSheetLayoutView="100" workbookViewId="0">
      <selection sqref="A1:G1"/>
    </sheetView>
  </sheetViews>
  <sheetFormatPr defaultColWidth="9.109375" defaultRowHeight="24" customHeight="1" x14ac:dyDescent="0.3"/>
  <cols>
    <col min="1" max="1" width="17.6640625" style="31" customWidth="1"/>
    <col min="2" max="13" width="11.44140625" style="31" customWidth="1"/>
    <col min="14" max="16384" width="9.109375" style="31"/>
  </cols>
  <sheetData>
    <row r="1" spans="1:18" ht="18" customHeight="1" x14ac:dyDescent="0.3">
      <c r="A1" s="63" t="s">
        <v>63</v>
      </c>
      <c r="B1" s="63"/>
      <c r="C1" s="63"/>
      <c r="D1" s="63"/>
      <c r="E1" s="64"/>
      <c r="F1" s="64"/>
      <c r="G1" s="64"/>
      <c r="H1" s="64"/>
      <c r="I1" s="64"/>
      <c r="J1" s="64"/>
      <c r="K1" s="64"/>
      <c r="L1" s="64"/>
      <c r="M1" s="64"/>
      <c r="N1" s="30"/>
      <c r="O1" s="30"/>
      <c r="P1" s="30"/>
      <c r="Q1" s="30"/>
      <c r="R1" s="30"/>
    </row>
    <row r="2" spans="1:18" ht="18" customHeight="1" x14ac:dyDescent="0.3">
      <c r="A2" s="65" t="s">
        <v>64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32"/>
      <c r="O2" s="32"/>
      <c r="P2" s="32"/>
      <c r="Q2" s="32"/>
      <c r="R2" s="32"/>
    </row>
    <row r="3" spans="1:18" ht="18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8" ht="18" customHeight="1" x14ac:dyDescent="0.3">
      <c r="B4" s="33"/>
      <c r="C4" s="33"/>
      <c r="D4" s="33"/>
      <c r="E4" s="33"/>
      <c r="F4" s="33"/>
      <c r="G4" s="33"/>
      <c r="H4" s="33"/>
      <c r="I4" s="33"/>
      <c r="J4" s="33"/>
      <c r="K4" s="33"/>
      <c r="L4" s="67">
        <v>2025</v>
      </c>
      <c r="M4" s="67"/>
    </row>
    <row r="5" spans="1:18" ht="18" customHeight="1" thickBot="1" x14ac:dyDescent="0.3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8" ht="38.25" customHeight="1" thickTop="1" thickBot="1" x14ac:dyDescent="0.35">
      <c r="A6" s="53" t="s">
        <v>0</v>
      </c>
      <c r="B6" s="50" t="s">
        <v>26</v>
      </c>
      <c r="C6" s="66"/>
      <c r="D6" s="66"/>
      <c r="E6" s="50" t="s">
        <v>47</v>
      </c>
      <c r="F6" s="66"/>
      <c r="G6" s="66"/>
      <c r="H6" s="50" t="s">
        <v>48</v>
      </c>
      <c r="I6" s="66"/>
      <c r="J6" s="66"/>
      <c r="K6" s="50" t="s">
        <v>49</v>
      </c>
      <c r="L6" s="66"/>
      <c r="M6" s="66"/>
    </row>
    <row r="7" spans="1:18" ht="38.25" customHeight="1" thickTop="1" thickBot="1" x14ac:dyDescent="0.35">
      <c r="A7" s="54"/>
      <c r="B7" s="34" t="s">
        <v>50</v>
      </c>
      <c r="C7" s="35" t="s">
        <v>51</v>
      </c>
      <c r="D7" s="36" t="s">
        <v>52</v>
      </c>
      <c r="E7" s="34" t="s">
        <v>50</v>
      </c>
      <c r="F7" s="35" t="s">
        <v>51</v>
      </c>
      <c r="G7" s="36" t="s">
        <v>52</v>
      </c>
      <c r="H7" s="34" t="s">
        <v>50</v>
      </c>
      <c r="I7" s="35" t="s">
        <v>51</v>
      </c>
      <c r="J7" s="36" t="s">
        <v>52</v>
      </c>
      <c r="K7" s="34" t="s">
        <v>50</v>
      </c>
      <c r="L7" s="35" t="s">
        <v>51</v>
      </c>
      <c r="M7" s="36" t="s">
        <v>52</v>
      </c>
    </row>
    <row r="8" spans="1:18" ht="21.75" customHeight="1" thickTop="1" thickBot="1" x14ac:dyDescent="0.35">
      <c r="A8" s="6" t="s">
        <v>4</v>
      </c>
      <c r="B8" s="48">
        <f>SUM(C8:D8)</f>
        <v>30200</v>
      </c>
      <c r="C8" s="48">
        <f>SUM(F8+I8+L8)</f>
        <v>15500</v>
      </c>
      <c r="D8" s="48">
        <f>SUM(G8+J8+M8)</f>
        <v>14700</v>
      </c>
      <c r="E8" s="48">
        <f>SUM(F8:G8)</f>
        <v>27200</v>
      </c>
      <c r="F8" s="48">
        <v>14000</v>
      </c>
      <c r="G8" s="48">
        <v>13200</v>
      </c>
      <c r="H8" s="48">
        <f>SUM(I8:J8)</f>
        <v>800</v>
      </c>
      <c r="I8" s="48">
        <v>400</v>
      </c>
      <c r="J8" s="48">
        <v>400</v>
      </c>
      <c r="K8" s="48">
        <f>SUM(L8:M8)</f>
        <v>2200</v>
      </c>
      <c r="L8" s="48">
        <v>1100</v>
      </c>
      <c r="M8" s="48">
        <v>1100</v>
      </c>
    </row>
    <row r="9" spans="1:18" ht="21.75" customHeight="1" thickBot="1" x14ac:dyDescent="0.35">
      <c r="A9" s="7" t="s">
        <v>5</v>
      </c>
      <c r="B9" s="48">
        <f t="shared" ref="B9:B25" si="0">SUM(C9:D9)</f>
        <v>29400</v>
      </c>
      <c r="C9" s="48">
        <f t="shared" ref="C9:D25" si="1">SUM(F9+I9+L9)</f>
        <v>15100</v>
      </c>
      <c r="D9" s="48">
        <f t="shared" si="1"/>
        <v>14300</v>
      </c>
      <c r="E9" s="48">
        <f t="shared" ref="E9:E25" si="2">SUM(F9:G9)</f>
        <v>26200</v>
      </c>
      <c r="F9" s="48">
        <v>13600</v>
      </c>
      <c r="G9" s="48">
        <v>12600</v>
      </c>
      <c r="H9" s="48">
        <f t="shared" ref="H9:H25" si="3">SUM(I9:J9)</f>
        <v>400</v>
      </c>
      <c r="I9" s="48">
        <v>100</v>
      </c>
      <c r="J9" s="48">
        <v>300</v>
      </c>
      <c r="K9" s="48">
        <f t="shared" ref="K9:K25" si="4">SUM(L9:M9)</f>
        <v>2800</v>
      </c>
      <c r="L9" s="48">
        <v>1400</v>
      </c>
      <c r="M9" s="48">
        <v>1400</v>
      </c>
    </row>
    <row r="10" spans="1:18" ht="21.75" customHeight="1" thickBot="1" x14ac:dyDescent="0.35">
      <c r="A10" s="7" t="s">
        <v>6</v>
      </c>
      <c r="B10" s="48">
        <f t="shared" si="0"/>
        <v>31200</v>
      </c>
      <c r="C10" s="48">
        <f t="shared" si="1"/>
        <v>16200</v>
      </c>
      <c r="D10" s="48">
        <f t="shared" si="1"/>
        <v>15000</v>
      </c>
      <c r="E10" s="48">
        <f t="shared" si="2"/>
        <v>27600</v>
      </c>
      <c r="F10" s="48">
        <v>14400</v>
      </c>
      <c r="G10" s="48">
        <v>13200</v>
      </c>
      <c r="H10" s="48">
        <f t="shared" si="3"/>
        <v>1000</v>
      </c>
      <c r="I10" s="48">
        <v>500</v>
      </c>
      <c r="J10" s="48">
        <v>500</v>
      </c>
      <c r="K10" s="48">
        <f t="shared" si="4"/>
        <v>2600</v>
      </c>
      <c r="L10" s="48">
        <v>1300</v>
      </c>
      <c r="M10" s="48">
        <v>1300</v>
      </c>
    </row>
    <row r="11" spans="1:18" ht="21.75" customHeight="1" thickBot="1" x14ac:dyDescent="0.35">
      <c r="A11" s="7" t="s">
        <v>7</v>
      </c>
      <c r="B11" s="48">
        <f t="shared" si="0"/>
        <v>29800</v>
      </c>
      <c r="C11" s="48">
        <f t="shared" si="1"/>
        <v>15300</v>
      </c>
      <c r="D11" s="48">
        <f t="shared" si="1"/>
        <v>14500</v>
      </c>
      <c r="E11" s="48">
        <f t="shared" si="2"/>
        <v>26900</v>
      </c>
      <c r="F11" s="48">
        <v>13900</v>
      </c>
      <c r="G11" s="48">
        <v>13000</v>
      </c>
      <c r="H11" s="48">
        <f t="shared" si="3"/>
        <v>1100</v>
      </c>
      <c r="I11" s="48">
        <v>500</v>
      </c>
      <c r="J11" s="48">
        <v>600</v>
      </c>
      <c r="K11" s="48">
        <f t="shared" si="4"/>
        <v>1800</v>
      </c>
      <c r="L11" s="48">
        <v>900</v>
      </c>
      <c r="M11" s="48">
        <v>900</v>
      </c>
    </row>
    <row r="12" spans="1:18" ht="21.75" customHeight="1" thickBot="1" x14ac:dyDescent="0.35">
      <c r="A12" s="7" t="s">
        <v>8</v>
      </c>
      <c r="B12" s="48">
        <f t="shared" si="0"/>
        <v>38300</v>
      </c>
      <c r="C12" s="48">
        <f t="shared" si="1"/>
        <v>21300</v>
      </c>
      <c r="D12" s="48">
        <f t="shared" si="1"/>
        <v>17000</v>
      </c>
      <c r="E12" s="48">
        <f t="shared" si="2"/>
        <v>30600</v>
      </c>
      <c r="F12" s="48">
        <v>15800</v>
      </c>
      <c r="G12" s="48">
        <v>14800</v>
      </c>
      <c r="H12" s="48">
        <f t="shared" si="3"/>
        <v>1500</v>
      </c>
      <c r="I12" s="48">
        <v>800</v>
      </c>
      <c r="J12" s="48">
        <v>700</v>
      </c>
      <c r="K12" s="48">
        <f t="shared" si="4"/>
        <v>6200</v>
      </c>
      <c r="L12" s="48">
        <v>4700</v>
      </c>
      <c r="M12" s="48">
        <v>1500</v>
      </c>
    </row>
    <row r="13" spans="1:18" ht="21.75" customHeight="1" thickBot="1" x14ac:dyDescent="0.35">
      <c r="A13" s="7" t="s">
        <v>9</v>
      </c>
      <c r="B13" s="48">
        <f t="shared" si="0"/>
        <v>42600</v>
      </c>
      <c r="C13" s="48">
        <f t="shared" si="1"/>
        <v>24500</v>
      </c>
      <c r="D13" s="48">
        <f t="shared" si="1"/>
        <v>18100</v>
      </c>
      <c r="E13" s="48">
        <f t="shared" si="2"/>
        <v>32300</v>
      </c>
      <c r="F13" s="48">
        <v>16800</v>
      </c>
      <c r="G13" s="48">
        <v>15500</v>
      </c>
      <c r="H13" s="48">
        <f t="shared" si="3"/>
        <v>1400</v>
      </c>
      <c r="I13" s="48">
        <v>800</v>
      </c>
      <c r="J13" s="48">
        <v>600</v>
      </c>
      <c r="K13" s="48">
        <f t="shared" si="4"/>
        <v>8900</v>
      </c>
      <c r="L13" s="48">
        <v>6900</v>
      </c>
      <c r="M13" s="48">
        <v>2000</v>
      </c>
    </row>
    <row r="14" spans="1:18" ht="21.75" customHeight="1" thickBot="1" x14ac:dyDescent="0.35">
      <c r="A14" s="7" t="s">
        <v>10</v>
      </c>
      <c r="B14" s="48">
        <f t="shared" si="0"/>
        <v>42400</v>
      </c>
      <c r="C14" s="48">
        <f t="shared" si="1"/>
        <v>24000</v>
      </c>
      <c r="D14" s="48">
        <f t="shared" si="1"/>
        <v>18400</v>
      </c>
      <c r="E14" s="48">
        <f t="shared" si="2"/>
        <v>31200</v>
      </c>
      <c r="F14" s="48">
        <v>16000</v>
      </c>
      <c r="G14" s="48">
        <v>15200</v>
      </c>
      <c r="H14" s="48">
        <f t="shared" si="3"/>
        <v>1500</v>
      </c>
      <c r="I14" s="48">
        <v>800</v>
      </c>
      <c r="J14" s="48">
        <v>700</v>
      </c>
      <c r="K14" s="48">
        <f t="shared" si="4"/>
        <v>9700</v>
      </c>
      <c r="L14" s="48">
        <v>7200</v>
      </c>
      <c r="M14" s="48">
        <v>2500</v>
      </c>
    </row>
    <row r="15" spans="1:18" ht="21.75" customHeight="1" thickBot="1" x14ac:dyDescent="0.35">
      <c r="A15" s="7" t="s">
        <v>11</v>
      </c>
      <c r="B15" s="48">
        <f t="shared" si="0"/>
        <v>41500</v>
      </c>
      <c r="C15" s="48">
        <f t="shared" si="1"/>
        <v>23600</v>
      </c>
      <c r="D15" s="48">
        <f t="shared" si="1"/>
        <v>17900</v>
      </c>
      <c r="E15" s="48">
        <f t="shared" si="2"/>
        <v>28200</v>
      </c>
      <c r="F15" s="48">
        <v>14400</v>
      </c>
      <c r="G15" s="48">
        <v>13800</v>
      </c>
      <c r="H15" s="48">
        <f t="shared" si="3"/>
        <v>1700</v>
      </c>
      <c r="I15" s="48">
        <v>1000</v>
      </c>
      <c r="J15" s="48">
        <v>700</v>
      </c>
      <c r="K15" s="48">
        <f t="shared" si="4"/>
        <v>11600</v>
      </c>
      <c r="L15" s="48">
        <v>8200</v>
      </c>
      <c r="M15" s="48">
        <v>3400</v>
      </c>
    </row>
    <row r="16" spans="1:18" ht="21.75" customHeight="1" thickBot="1" x14ac:dyDescent="0.35">
      <c r="A16" s="7" t="s">
        <v>12</v>
      </c>
      <c r="B16" s="48">
        <f t="shared" si="0"/>
        <v>37800</v>
      </c>
      <c r="C16" s="48">
        <f t="shared" si="1"/>
        <v>21300</v>
      </c>
      <c r="D16" s="48">
        <f t="shared" si="1"/>
        <v>16500</v>
      </c>
      <c r="E16" s="48">
        <f t="shared" si="2"/>
        <v>23200</v>
      </c>
      <c r="F16" s="48">
        <v>11700</v>
      </c>
      <c r="G16" s="48">
        <v>11500</v>
      </c>
      <c r="H16" s="48">
        <f t="shared" si="3"/>
        <v>2200</v>
      </c>
      <c r="I16" s="48">
        <v>1000</v>
      </c>
      <c r="J16" s="48">
        <v>1200</v>
      </c>
      <c r="K16" s="48">
        <f t="shared" si="4"/>
        <v>12400</v>
      </c>
      <c r="L16" s="48">
        <v>8600</v>
      </c>
      <c r="M16" s="48">
        <v>3800</v>
      </c>
    </row>
    <row r="17" spans="1:13" ht="21.75" customHeight="1" thickBot="1" x14ac:dyDescent="0.35">
      <c r="A17" s="7" t="s">
        <v>13</v>
      </c>
      <c r="B17" s="48">
        <f t="shared" si="0"/>
        <v>33500</v>
      </c>
      <c r="C17" s="48">
        <f t="shared" si="1"/>
        <v>18100</v>
      </c>
      <c r="D17" s="48">
        <f t="shared" si="1"/>
        <v>15400</v>
      </c>
      <c r="E17" s="48">
        <f t="shared" si="2"/>
        <v>20500</v>
      </c>
      <c r="F17" s="48">
        <v>10200</v>
      </c>
      <c r="G17" s="48">
        <v>10300</v>
      </c>
      <c r="H17" s="48">
        <f t="shared" si="3"/>
        <v>2500</v>
      </c>
      <c r="I17" s="48">
        <v>1000</v>
      </c>
      <c r="J17" s="48">
        <v>1500</v>
      </c>
      <c r="K17" s="48">
        <f t="shared" si="4"/>
        <v>10500</v>
      </c>
      <c r="L17" s="48">
        <v>6900</v>
      </c>
      <c r="M17" s="48">
        <v>3600</v>
      </c>
    </row>
    <row r="18" spans="1:13" ht="21.75" customHeight="1" thickBot="1" x14ac:dyDescent="0.35">
      <c r="A18" s="7" t="s">
        <v>14</v>
      </c>
      <c r="B18" s="48">
        <f t="shared" si="0"/>
        <v>27600</v>
      </c>
      <c r="C18" s="48">
        <f t="shared" si="1"/>
        <v>14500</v>
      </c>
      <c r="D18" s="48">
        <f t="shared" si="1"/>
        <v>13100</v>
      </c>
      <c r="E18" s="48">
        <f t="shared" si="2"/>
        <v>17600</v>
      </c>
      <c r="F18" s="48">
        <v>8500</v>
      </c>
      <c r="G18" s="48">
        <v>9100</v>
      </c>
      <c r="H18" s="48">
        <f t="shared" si="3"/>
        <v>2600</v>
      </c>
      <c r="I18" s="48">
        <v>1100</v>
      </c>
      <c r="J18" s="48">
        <v>1500</v>
      </c>
      <c r="K18" s="48">
        <f t="shared" si="4"/>
        <v>7400</v>
      </c>
      <c r="L18" s="48">
        <v>4900</v>
      </c>
      <c r="M18" s="48">
        <v>2500</v>
      </c>
    </row>
    <row r="19" spans="1:13" ht="21.75" customHeight="1" thickBot="1" x14ac:dyDescent="0.35">
      <c r="A19" s="7" t="s">
        <v>15</v>
      </c>
      <c r="B19" s="48">
        <f t="shared" si="0"/>
        <v>21200</v>
      </c>
      <c r="C19" s="48">
        <f t="shared" si="1"/>
        <v>10400</v>
      </c>
      <c r="D19" s="48">
        <f t="shared" si="1"/>
        <v>10800</v>
      </c>
      <c r="E19" s="48">
        <f t="shared" si="2"/>
        <v>15900</v>
      </c>
      <c r="F19" s="48">
        <v>7500</v>
      </c>
      <c r="G19" s="48">
        <v>8400</v>
      </c>
      <c r="H19" s="48">
        <f t="shared" si="3"/>
        <v>2500</v>
      </c>
      <c r="I19" s="48">
        <v>1000</v>
      </c>
      <c r="J19" s="48">
        <v>1500</v>
      </c>
      <c r="K19" s="48">
        <f t="shared" si="4"/>
        <v>2800</v>
      </c>
      <c r="L19" s="48">
        <v>1900</v>
      </c>
      <c r="M19" s="48">
        <v>900</v>
      </c>
    </row>
    <row r="20" spans="1:13" ht="21.75" customHeight="1" thickBot="1" x14ac:dyDescent="0.35">
      <c r="A20" s="7" t="s">
        <v>16</v>
      </c>
      <c r="B20" s="48">
        <f t="shared" si="0"/>
        <v>16800</v>
      </c>
      <c r="C20" s="48">
        <f t="shared" si="1"/>
        <v>8000</v>
      </c>
      <c r="D20" s="48">
        <f t="shared" si="1"/>
        <v>8800</v>
      </c>
      <c r="E20" s="48">
        <f t="shared" si="2"/>
        <v>13600</v>
      </c>
      <c r="F20" s="48">
        <v>6400</v>
      </c>
      <c r="G20" s="48">
        <v>7200</v>
      </c>
      <c r="H20" s="48">
        <f t="shared" si="3"/>
        <v>2200</v>
      </c>
      <c r="I20" s="48">
        <v>1000</v>
      </c>
      <c r="J20" s="48">
        <v>1200</v>
      </c>
      <c r="K20" s="48">
        <f t="shared" si="4"/>
        <v>1000</v>
      </c>
      <c r="L20" s="48">
        <v>600</v>
      </c>
      <c r="M20" s="48">
        <v>400</v>
      </c>
    </row>
    <row r="21" spans="1:13" ht="21.75" customHeight="1" thickBot="1" x14ac:dyDescent="0.35">
      <c r="A21" s="7" t="s">
        <v>17</v>
      </c>
      <c r="B21" s="48">
        <f t="shared" si="0"/>
        <v>14400</v>
      </c>
      <c r="C21" s="48">
        <f t="shared" si="1"/>
        <v>7100</v>
      </c>
      <c r="D21" s="48">
        <f t="shared" si="1"/>
        <v>7300</v>
      </c>
      <c r="E21" s="48">
        <f t="shared" si="2"/>
        <v>11900</v>
      </c>
      <c r="F21" s="48">
        <v>5600</v>
      </c>
      <c r="G21" s="48">
        <v>6300</v>
      </c>
      <c r="H21" s="48">
        <f t="shared" si="3"/>
        <v>2000</v>
      </c>
      <c r="I21" s="48">
        <v>1000</v>
      </c>
      <c r="J21" s="48">
        <v>1000</v>
      </c>
      <c r="K21" s="48">
        <f t="shared" si="4"/>
        <v>500</v>
      </c>
      <c r="L21" s="48">
        <v>500</v>
      </c>
      <c r="M21" s="48">
        <v>0</v>
      </c>
    </row>
    <row r="22" spans="1:13" ht="21.75" customHeight="1" thickBot="1" x14ac:dyDescent="0.35">
      <c r="A22" s="7" t="s">
        <v>18</v>
      </c>
      <c r="B22" s="48">
        <f t="shared" si="0"/>
        <v>10200</v>
      </c>
      <c r="C22" s="48">
        <f t="shared" si="1"/>
        <v>4700</v>
      </c>
      <c r="D22" s="48">
        <f t="shared" si="1"/>
        <v>5500</v>
      </c>
      <c r="E22" s="48">
        <f t="shared" si="2"/>
        <v>8700</v>
      </c>
      <c r="F22" s="48">
        <v>4000</v>
      </c>
      <c r="G22" s="48">
        <v>4700</v>
      </c>
      <c r="H22" s="48">
        <f t="shared" si="3"/>
        <v>1500</v>
      </c>
      <c r="I22" s="48">
        <v>700</v>
      </c>
      <c r="J22" s="48">
        <v>800</v>
      </c>
      <c r="K22" s="48">
        <f t="shared" si="4"/>
        <v>0</v>
      </c>
      <c r="L22" s="48">
        <v>0</v>
      </c>
      <c r="M22" s="48">
        <v>0</v>
      </c>
    </row>
    <row r="23" spans="1:13" ht="21.75" customHeight="1" thickBot="1" x14ac:dyDescent="0.35">
      <c r="A23" s="7" t="s">
        <v>19</v>
      </c>
      <c r="B23" s="48">
        <f t="shared" si="0"/>
        <v>6000</v>
      </c>
      <c r="C23" s="48">
        <f t="shared" si="1"/>
        <v>2700</v>
      </c>
      <c r="D23" s="48">
        <f t="shared" si="1"/>
        <v>3300</v>
      </c>
      <c r="E23" s="48">
        <f t="shared" si="2"/>
        <v>5000</v>
      </c>
      <c r="F23" s="48">
        <v>2200</v>
      </c>
      <c r="G23" s="48">
        <v>2800</v>
      </c>
      <c r="H23" s="48">
        <f t="shared" si="3"/>
        <v>1000</v>
      </c>
      <c r="I23" s="48">
        <v>500</v>
      </c>
      <c r="J23" s="48">
        <v>500</v>
      </c>
      <c r="K23" s="48">
        <f t="shared" si="4"/>
        <v>0</v>
      </c>
      <c r="L23" s="48">
        <v>0</v>
      </c>
      <c r="M23" s="48">
        <v>0</v>
      </c>
    </row>
    <row r="24" spans="1:13" ht="21.75" customHeight="1" thickBot="1" x14ac:dyDescent="0.35">
      <c r="A24" s="7" t="s">
        <v>20</v>
      </c>
      <c r="B24" s="48">
        <f t="shared" si="0"/>
        <v>3300</v>
      </c>
      <c r="C24" s="48">
        <f t="shared" si="1"/>
        <v>1400</v>
      </c>
      <c r="D24" s="48">
        <f t="shared" si="1"/>
        <v>1900</v>
      </c>
      <c r="E24" s="48">
        <f t="shared" si="2"/>
        <v>2800</v>
      </c>
      <c r="F24" s="48">
        <v>1300</v>
      </c>
      <c r="G24" s="48">
        <v>1500</v>
      </c>
      <c r="H24" s="48">
        <f t="shared" si="3"/>
        <v>500</v>
      </c>
      <c r="I24" s="48">
        <v>100</v>
      </c>
      <c r="J24" s="48">
        <v>400</v>
      </c>
      <c r="K24" s="48">
        <f t="shared" si="4"/>
        <v>0</v>
      </c>
      <c r="L24" s="48">
        <v>0</v>
      </c>
      <c r="M24" s="48">
        <v>0</v>
      </c>
    </row>
    <row r="25" spans="1:13" ht="21.75" customHeight="1" thickBot="1" x14ac:dyDescent="0.35">
      <c r="A25" s="6" t="s">
        <v>21</v>
      </c>
      <c r="B25" s="48">
        <f t="shared" si="0"/>
        <v>2400</v>
      </c>
      <c r="C25" s="48">
        <f t="shared" si="1"/>
        <v>1100</v>
      </c>
      <c r="D25" s="48">
        <f t="shared" si="1"/>
        <v>1300</v>
      </c>
      <c r="E25" s="48">
        <f t="shared" si="2"/>
        <v>2300</v>
      </c>
      <c r="F25" s="48">
        <v>1100</v>
      </c>
      <c r="G25" s="48">
        <v>1200</v>
      </c>
      <c r="H25" s="48">
        <f t="shared" si="3"/>
        <v>100</v>
      </c>
      <c r="I25" s="48">
        <v>0</v>
      </c>
      <c r="J25" s="48">
        <v>100</v>
      </c>
      <c r="K25" s="48">
        <f t="shared" si="4"/>
        <v>0</v>
      </c>
      <c r="L25" s="48">
        <v>0</v>
      </c>
      <c r="M25" s="48">
        <v>0</v>
      </c>
    </row>
    <row r="26" spans="1:13" ht="30.6" thickBot="1" x14ac:dyDescent="0.35">
      <c r="A26" s="37" t="s">
        <v>26</v>
      </c>
      <c r="B26" s="49">
        <f>SUM(B8:B25)</f>
        <v>458600</v>
      </c>
      <c r="C26" s="49">
        <f t="shared" ref="C26:M26" si="5">SUM(C8:C25)</f>
        <v>244800</v>
      </c>
      <c r="D26" s="49">
        <f t="shared" si="5"/>
        <v>213800</v>
      </c>
      <c r="E26" s="49">
        <f t="shared" si="5"/>
        <v>351700</v>
      </c>
      <c r="F26" s="49">
        <f t="shared" si="5"/>
        <v>177400</v>
      </c>
      <c r="G26" s="49">
        <f t="shared" si="5"/>
        <v>174300</v>
      </c>
      <c r="H26" s="49">
        <f t="shared" si="5"/>
        <v>26500</v>
      </c>
      <c r="I26" s="49">
        <f t="shared" si="5"/>
        <v>12300</v>
      </c>
      <c r="J26" s="49">
        <f t="shared" si="5"/>
        <v>14200</v>
      </c>
      <c r="K26" s="49">
        <f t="shared" si="5"/>
        <v>80400</v>
      </c>
      <c r="L26" s="49">
        <f t="shared" si="5"/>
        <v>55100</v>
      </c>
      <c r="M26" s="49">
        <f t="shared" si="5"/>
        <v>25300</v>
      </c>
    </row>
    <row r="27" spans="1:13" ht="3.75" customHeight="1" thickBot="1" x14ac:dyDescent="0.35">
      <c r="A27" s="3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24" customHeight="1" thickTop="1" x14ac:dyDescent="0.3"/>
    <row r="29" spans="1:13" ht="14.25" customHeight="1" x14ac:dyDescent="0.3">
      <c r="A29" s="13" t="s">
        <v>65</v>
      </c>
    </row>
    <row r="30" spans="1:13" ht="14.25" customHeight="1" x14ac:dyDescent="0.3">
      <c r="A30" s="14" t="s">
        <v>66</v>
      </c>
    </row>
  </sheetData>
  <mergeCells count="8">
    <mergeCell ref="A1:M1"/>
    <mergeCell ref="A2:M2"/>
    <mergeCell ref="A6:A7"/>
    <mergeCell ref="B6:D6"/>
    <mergeCell ref="E6:G6"/>
    <mergeCell ref="H6:J6"/>
    <mergeCell ref="K6:M6"/>
    <mergeCell ref="L4:M4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T1</vt:lpstr>
      <vt:lpstr>T2</vt:lpstr>
      <vt:lpstr>T3</vt:lpstr>
      <vt:lpstr>T4</vt:lpstr>
      <vt:lpstr>T5a</vt:lpstr>
      <vt:lpstr>T5b</vt:lpstr>
      <vt:lpstr>'T1'!Print_Area</vt:lpstr>
      <vt:lpstr>'T2'!Print_Area</vt:lpstr>
      <vt:lpstr>'T3'!Print_Area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Norfazaizza Binti Yusof</cp:lastModifiedBy>
  <cp:revision/>
  <cp:lastPrinted>2025-03-05T01:37:21Z</cp:lastPrinted>
  <dcterms:created xsi:type="dcterms:W3CDTF">2019-05-12T02:41:21Z</dcterms:created>
  <dcterms:modified xsi:type="dcterms:W3CDTF">2026-03-16T01:12:44Z</dcterms:modified>
  <cp:category/>
  <cp:contentStatus/>
</cp:coreProperties>
</file>