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Transport and Communications\"/>
    </mc:Choice>
  </mc:AlternateContent>
  <xr:revisionPtr revIDLastSave="0" documentId="13_ncr:1_{500E27E1-7DA3-488A-8F1F-6A25D24BC038}" xr6:coauthVersionLast="36" xr6:coauthVersionMax="36" xr10:uidLastSave="{00000000-0000-0000-0000-000000000000}"/>
  <bookViews>
    <workbookView xWindow="0" yWindow="0" windowWidth="28800" windowHeight="10905" activeTab="1" xr2:uid="{00000000-000D-0000-FFFF-FFFF00000000}"/>
  </bookViews>
  <sheets>
    <sheet name="Metadata" sheetId="5"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4" l="1"/>
  <c r="C37" i="4"/>
  <c r="B34" i="4"/>
  <c r="C34" i="4"/>
  <c r="B31" i="4"/>
  <c r="C31" i="4"/>
  <c r="B28" i="4"/>
  <c r="C28" i="4"/>
  <c r="B25" i="4"/>
  <c r="C25" i="4"/>
  <c r="B22" i="4"/>
  <c r="C22" i="4"/>
  <c r="B19" i="4"/>
  <c r="C19" i="4"/>
  <c r="B16" i="4"/>
  <c r="C16" i="4"/>
  <c r="B13" i="4"/>
  <c r="C13" i="4"/>
  <c r="B10" i="4"/>
  <c r="C10" i="4"/>
  <c r="B7" i="4"/>
  <c r="C7" i="4"/>
  <c r="B4" i="4"/>
  <c r="C4" i="4"/>
  <c r="B41" i="4"/>
  <c r="C41" i="4"/>
  <c r="B42" i="4"/>
  <c r="C42" i="4"/>
  <c r="C40" i="4" l="1"/>
  <c r="B40" i="4"/>
  <c r="AD42" i="4"/>
  <c r="AD41" i="4"/>
  <c r="AD37" i="4"/>
  <c r="AD34" i="4"/>
  <c r="AD31" i="4"/>
  <c r="AD28" i="4"/>
  <c r="AD25" i="4"/>
  <c r="AD22" i="4"/>
  <c r="AD19" i="4"/>
  <c r="AD16" i="4"/>
  <c r="AD13" i="4"/>
  <c r="AD10" i="4"/>
  <c r="AD7" i="4"/>
  <c r="AD4" i="4"/>
  <c r="AD40" i="4" l="1"/>
  <c r="AB42" i="4"/>
  <c r="AB41" i="4"/>
  <c r="AB40" i="4" s="1"/>
  <c r="AB37" i="4"/>
  <c r="AB34" i="4"/>
  <c r="AB31" i="4"/>
  <c r="AB28" i="4"/>
  <c r="AB25" i="4"/>
  <c r="AB22" i="4"/>
  <c r="AB19" i="4"/>
  <c r="AB16" i="4"/>
  <c r="AB13" i="4"/>
  <c r="AB10" i="4"/>
  <c r="AB7" i="4"/>
  <c r="AB4" i="4"/>
  <c r="AC42" i="4" l="1"/>
  <c r="AC41" i="4"/>
  <c r="AC37" i="4"/>
  <c r="AC34" i="4"/>
  <c r="AC31" i="4"/>
  <c r="AC28" i="4"/>
  <c r="AC25" i="4"/>
  <c r="AC22" i="4"/>
  <c r="AC19" i="4"/>
  <c r="AC16" i="4"/>
  <c r="AC13" i="4"/>
  <c r="AC10" i="4"/>
  <c r="AC7" i="4"/>
  <c r="AC4" i="4"/>
  <c r="AC40" i="4" l="1"/>
  <c r="Z42" i="4" l="1"/>
  <c r="Z41" i="4"/>
  <c r="Z40" i="4" s="1"/>
  <c r="Z37" i="4"/>
  <c r="Z34" i="4"/>
  <c r="Z31" i="4"/>
  <c r="Z28" i="4"/>
  <c r="Z25" i="4"/>
  <c r="Z22" i="4"/>
  <c r="Z19" i="4"/>
  <c r="Z16" i="4"/>
  <c r="Z13" i="4"/>
  <c r="Z10" i="4"/>
  <c r="Z7" i="4"/>
  <c r="Z4" i="4"/>
  <c r="AA10" i="4" l="1"/>
  <c r="AA4" i="4"/>
  <c r="AA42" i="4"/>
  <c r="AA41" i="4"/>
  <c r="AA40" i="4" s="1"/>
  <c r="AA37" i="4"/>
  <c r="AA34" i="4"/>
  <c r="AA31" i="4"/>
  <c r="AA28" i="4"/>
  <c r="AA25" i="4"/>
  <c r="AA22" i="4"/>
  <c r="AA19" i="4"/>
  <c r="AA16" i="4"/>
  <c r="AA13" i="4"/>
  <c r="AA7" i="4"/>
  <c r="D42" i="4"/>
  <c r="E42" i="4"/>
  <c r="F42" i="4"/>
  <c r="G42" i="4"/>
  <c r="H42" i="4"/>
  <c r="I42" i="4"/>
  <c r="J42" i="4"/>
  <c r="K42" i="4"/>
  <c r="L42" i="4"/>
  <c r="M42" i="4"/>
  <c r="N42" i="4"/>
  <c r="O42" i="4"/>
  <c r="P42" i="4"/>
  <c r="Q42" i="4"/>
  <c r="R42" i="4"/>
  <c r="S42" i="4"/>
  <c r="T42" i="4"/>
  <c r="U42" i="4"/>
  <c r="V42" i="4"/>
  <c r="W42" i="4"/>
  <c r="X42" i="4"/>
  <c r="D41" i="4"/>
  <c r="E41" i="4"/>
  <c r="F41" i="4"/>
  <c r="G41" i="4"/>
  <c r="H41" i="4"/>
  <c r="I41" i="4"/>
  <c r="J41" i="4"/>
  <c r="K41" i="4"/>
  <c r="L41" i="4"/>
  <c r="M41" i="4"/>
  <c r="N41" i="4"/>
  <c r="N40" i="4" s="1"/>
  <c r="O41" i="4"/>
  <c r="O40" i="4" s="1"/>
  <c r="P41" i="4"/>
  <c r="P40" i="4" s="1"/>
  <c r="Q41" i="4"/>
  <c r="R41" i="4"/>
  <c r="S41" i="4"/>
  <c r="T41" i="4"/>
  <c r="U41" i="4"/>
  <c r="V41" i="4"/>
  <c r="W41" i="4"/>
  <c r="X41" i="4"/>
  <c r="X40" i="4" s="1"/>
  <c r="D37" i="4"/>
  <c r="E37" i="4"/>
  <c r="F37" i="4"/>
  <c r="G37" i="4"/>
  <c r="H37" i="4"/>
  <c r="I37" i="4"/>
  <c r="J37" i="4"/>
  <c r="K37" i="4"/>
  <c r="L37" i="4"/>
  <c r="M37" i="4"/>
  <c r="N37" i="4"/>
  <c r="O37" i="4"/>
  <c r="P37" i="4"/>
  <c r="Q37" i="4"/>
  <c r="R37" i="4"/>
  <c r="S37" i="4"/>
  <c r="T37" i="4"/>
  <c r="U37" i="4"/>
  <c r="V37" i="4"/>
  <c r="W37" i="4"/>
  <c r="X37" i="4"/>
  <c r="D34" i="4"/>
  <c r="E34" i="4"/>
  <c r="F34" i="4"/>
  <c r="G34" i="4"/>
  <c r="H34" i="4"/>
  <c r="I34" i="4"/>
  <c r="J34" i="4"/>
  <c r="K34" i="4"/>
  <c r="L34" i="4"/>
  <c r="M34" i="4"/>
  <c r="N34" i="4"/>
  <c r="O34" i="4"/>
  <c r="P34" i="4"/>
  <c r="Q34" i="4"/>
  <c r="R34" i="4"/>
  <c r="S34" i="4"/>
  <c r="T34" i="4"/>
  <c r="U34" i="4"/>
  <c r="V34" i="4"/>
  <c r="W34" i="4"/>
  <c r="X34" i="4"/>
  <c r="D31" i="4"/>
  <c r="E31" i="4"/>
  <c r="F31" i="4"/>
  <c r="G31" i="4"/>
  <c r="H31" i="4"/>
  <c r="I31" i="4"/>
  <c r="J31" i="4"/>
  <c r="K31" i="4"/>
  <c r="L31" i="4"/>
  <c r="M31" i="4"/>
  <c r="N31" i="4"/>
  <c r="O31" i="4"/>
  <c r="P31" i="4"/>
  <c r="Q31" i="4"/>
  <c r="R31" i="4"/>
  <c r="S31" i="4"/>
  <c r="T31" i="4"/>
  <c r="U31" i="4"/>
  <c r="V31" i="4"/>
  <c r="W31" i="4"/>
  <c r="X31" i="4"/>
  <c r="D28" i="4"/>
  <c r="E28" i="4"/>
  <c r="F28" i="4"/>
  <c r="G28" i="4"/>
  <c r="H28" i="4"/>
  <c r="I28" i="4"/>
  <c r="J28" i="4"/>
  <c r="K28" i="4"/>
  <c r="L28" i="4"/>
  <c r="M28" i="4"/>
  <c r="N28" i="4"/>
  <c r="O28" i="4"/>
  <c r="P28" i="4"/>
  <c r="Q28" i="4"/>
  <c r="R28" i="4"/>
  <c r="S28" i="4"/>
  <c r="T28" i="4"/>
  <c r="U28" i="4"/>
  <c r="V28" i="4"/>
  <c r="W28" i="4"/>
  <c r="X28" i="4"/>
  <c r="D25" i="4"/>
  <c r="E25" i="4"/>
  <c r="F25" i="4"/>
  <c r="G25" i="4"/>
  <c r="H25" i="4"/>
  <c r="I25" i="4"/>
  <c r="J25" i="4"/>
  <c r="K25" i="4"/>
  <c r="L25" i="4"/>
  <c r="M25" i="4"/>
  <c r="N25" i="4"/>
  <c r="O25" i="4"/>
  <c r="P25" i="4"/>
  <c r="Q25" i="4"/>
  <c r="R25" i="4"/>
  <c r="S25" i="4"/>
  <c r="T25" i="4"/>
  <c r="U25" i="4"/>
  <c r="V25" i="4"/>
  <c r="W25" i="4"/>
  <c r="X25" i="4"/>
  <c r="D22" i="4"/>
  <c r="E22" i="4"/>
  <c r="F22" i="4"/>
  <c r="G22" i="4"/>
  <c r="H22" i="4"/>
  <c r="I22" i="4"/>
  <c r="J22" i="4"/>
  <c r="K22" i="4"/>
  <c r="L22" i="4"/>
  <c r="M22" i="4"/>
  <c r="N22" i="4"/>
  <c r="O22" i="4"/>
  <c r="P22" i="4"/>
  <c r="Q22" i="4"/>
  <c r="R22" i="4"/>
  <c r="S22" i="4"/>
  <c r="T22" i="4"/>
  <c r="U22" i="4"/>
  <c r="V22" i="4"/>
  <c r="W22" i="4"/>
  <c r="X22" i="4"/>
  <c r="D19" i="4"/>
  <c r="E19" i="4"/>
  <c r="F19" i="4"/>
  <c r="G19" i="4"/>
  <c r="H19" i="4"/>
  <c r="I19" i="4"/>
  <c r="J19" i="4"/>
  <c r="K19" i="4"/>
  <c r="L19" i="4"/>
  <c r="M19" i="4"/>
  <c r="N19" i="4"/>
  <c r="O19" i="4"/>
  <c r="P19" i="4"/>
  <c r="Q19" i="4"/>
  <c r="R19" i="4"/>
  <c r="S19" i="4"/>
  <c r="T19" i="4"/>
  <c r="U19" i="4"/>
  <c r="V19" i="4"/>
  <c r="W19" i="4"/>
  <c r="X19" i="4"/>
  <c r="D16" i="4"/>
  <c r="E16" i="4"/>
  <c r="F16" i="4"/>
  <c r="G16" i="4"/>
  <c r="H16" i="4"/>
  <c r="I16" i="4"/>
  <c r="J16" i="4"/>
  <c r="K16" i="4"/>
  <c r="L16" i="4"/>
  <c r="M16" i="4"/>
  <c r="N16" i="4"/>
  <c r="O16" i="4"/>
  <c r="P16" i="4"/>
  <c r="Q16" i="4"/>
  <c r="R16" i="4"/>
  <c r="S16" i="4"/>
  <c r="T16" i="4"/>
  <c r="U16" i="4"/>
  <c r="V16" i="4"/>
  <c r="W16" i="4"/>
  <c r="X16" i="4"/>
  <c r="D13" i="4"/>
  <c r="E13" i="4"/>
  <c r="F13" i="4"/>
  <c r="G13" i="4"/>
  <c r="H13" i="4"/>
  <c r="I13" i="4"/>
  <c r="J13" i="4"/>
  <c r="K13" i="4"/>
  <c r="L13" i="4"/>
  <c r="M13" i="4"/>
  <c r="N13" i="4"/>
  <c r="O13" i="4"/>
  <c r="P13" i="4"/>
  <c r="Q13" i="4"/>
  <c r="R13" i="4"/>
  <c r="S13" i="4"/>
  <c r="T13" i="4"/>
  <c r="U13" i="4"/>
  <c r="V13" i="4"/>
  <c r="W13" i="4"/>
  <c r="X13" i="4"/>
  <c r="D10" i="4"/>
  <c r="E10" i="4"/>
  <c r="F10" i="4"/>
  <c r="G10" i="4"/>
  <c r="H10" i="4"/>
  <c r="I10" i="4"/>
  <c r="J10" i="4"/>
  <c r="K10" i="4"/>
  <c r="L10" i="4"/>
  <c r="M10" i="4"/>
  <c r="N10" i="4"/>
  <c r="O10" i="4"/>
  <c r="P10" i="4"/>
  <c r="Q10" i="4"/>
  <c r="R10" i="4"/>
  <c r="S10" i="4"/>
  <c r="T10" i="4"/>
  <c r="U10" i="4"/>
  <c r="V10" i="4"/>
  <c r="W10" i="4"/>
  <c r="X10" i="4"/>
  <c r="D7" i="4"/>
  <c r="E7" i="4"/>
  <c r="F7" i="4"/>
  <c r="G7" i="4"/>
  <c r="H7" i="4"/>
  <c r="I7" i="4"/>
  <c r="J7" i="4"/>
  <c r="K7" i="4"/>
  <c r="L7" i="4"/>
  <c r="M7" i="4"/>
  <c r="N7" i="4"/>
  <c r="O7" i="4"/>
  <c r="P7" i="4"/>
  <c r="Q7" i="4"/>
  <c r="R7" i="4"/>
  <c r="S7" i="4"/>
  <c r="T7" i="4"/>
  <c r="U7" i="4"/>
  <c r="V7" i="4"/>
  <c r="W7" i="4"/>
  <c r="X7" i="4"/>
  <c r="D4" i="4"/>
  <c r="E4" i="4"/>
  <c r="F4" i="4"/>
  <c r="G4" i="4"/>
  <c r="H4" i="4"/>
  <c r="I4" i="4"/>
  <c r="J4" i="4"/>
  <c r="K4" i="4"/>
  <c r="L4" i="4"/>
  <c r="M4" i="4"/>
  <c r="N4" i="4"/>
  <c r="O4" i="4"/>
  <c r="P4" i="4"/>
  <c r="Q4" i="4"/>
  <c r="R4" i="4"/>
  <c r="S4" i="4"/>
  <c r="T4" i="4"/>
  <c r="U4" i="4"/>
  <c r="V4" i="4"/>
  <c r="W4" i="4"/>
  <c r="X4" i="4"/>
  <c r="Y42" i="4"/>
  <c r="Y41" i="4"/>
  <c r="Y37" i="4"/>
  <c r="Y34" i="4"/>
  <c r="Y31" i="4"/>
  <c r="Y28" i="4"/>
  <c r="Y25" i="4"/>
  <c r="Y22" i="4"/>
  <c r="Y19" i="4"/>
  <c r="Y16" i="4"/>
  <c r="Y13" i="4"/>
  <c r="Y10" i="4"/>
  <c r="Y7" i="4"/>
  <c r="Y4" i="4"/>
  <c r="M40" i="4" l="1"/>
  <c r="V40" i="4"/>
  <c r="G40" i="4"/>
  <c r="J40" i="4"/>
  <c r="F40" i="4"/>
  <c r="H40" i="4"/>
  <c r="T40" i="4"/>
  <c r="L40" i="4"/>
  <c r="D40" i="4"/>
  <c r="R40" i="4"/>
  <c r="Q40" i="4"/>
  <c r="I40" i="4"/>
  <c r="S40" i="4"/>
  <c r="K40" i="4"/>
  <c r="U40" i="4"/>
  <c r="E40" i="4"/>
  <c r="Y40" i="4"/>
  <c r="W40" i="4"/>
</calcChain>
</file>

<file path=xl/sharedStrings.xml><?xml version="1.0" encoding="utf-8"?>
<sst xmlns="http://schemas.openxmlformats.org/spreadsheetml/2006/main" count="68" uniqueCount="43">
  <si>
    <t>Person</t>
  </si>
  <si>
    <t>Month</t>
  </si>
  <si>
    <t>Total</t>
  </si>
  <si>
    <t>Inward</t>
  </si>
  <si>
    <t>Outward</t>
  </si>
  <si>
    <t>January</t>
  </si>
  <si>
    <t>February</t>
  </si>
  <si>
    <t>March</t>
  </si>
  <si>
    <t>April</t>
  </si>
  <si>
    <t>May</t>
  </si>
  <si>
    <t>June</t>
  </si>
  <si>
    <t>July</t>
  </si>
  <si>
    <t>August</t>
  </si>
  <si>
    <t>September</t>
  </si>
  <si>
    <t>October</t>
  </si>
  <si>
    <t>November</t>
  </si>
  <si>
    <t>December</t>
  </si>
  <si>
    <t xml:space="preserve">Source: </t>
  </si>
  <si>
    <t xml:space="preserve"> - Immigration and National Registration Department, Ministry of Home Affairs </t>
  </si>
  <si>
    <t>Title of dataset:</t>
  </si>
  <si>
    <t>Definition / Concept:</t>
  </si>
  <si>
    <t>Frequency:</t>
  </si>
  <si>
    <t xml:space="preserve">Annual
</t>
  </si>
  <si>
    <t>Unit of measure:</t>
  </si>
  <si>
    <t>- Number (Person)</t>
  </si>
  <si>
    <t>Level of disaggregation:</t>
  </si>
  <si>
    <t>Footnote:</t>
  </si>
  <si>
    <t xml:space="preserve">-
</t>
  </si>
  <si>
    <t>Data source:</t>
  </si>
  <si>
    <t xml:space="preserve">Immigration and National Registration Department, Ministry of Home Affairs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</si>
  <si>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</si>
  <si>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</si>
  <si>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</si>
  <si>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</si>
  <si>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</si>
  <si>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</si>
  <si>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Inward; 
- Outward; and
- Month</t>
  </si>
  <si>
    <t>Persons Entering and Exiting Brunei Darussalam</t>
  </si>
  <si>
    <t>The "Number of Persons Entering and Exiting Brunei Darussalam by Months" refers to the monthly count of individuals who cross the borders of Brunei Darussalam, including both arrivals and departures. This metric is useful for analyzing seasonal trends, understanding migration patterns, managing tourism and business travel, and optimizing border control operations.</t>
  </si>
  <si>
    <t>29/11/2025</t>
  </si>
  <si>
    <t>1996 - 2024</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</si>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</sst>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indexed="8"/>
      <name val="Arial"/>
      <family val="2"/>
    </font>
    <font>
      <b/>
      <sz val="12"/>
      <name val="Calibri"/>
      <family val="2"/>
      <scheme val="minor"/>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3" fillId="0" borderId="0"/>
    <xf numFmtId="0" fontId="6" fillId="0" borderId="0" applyNumberFormat="0" applyFill="0" applyBorder="0" applyAlignment="0" applyProtection="0"/>
  </cellStyleXfs>
  <cellXfs count="36">
    <xf numFmtId="0" fontId="0" fillId="0" borderId="0" xfId="0"/>
    <xf numFmtId="0" fontId="3" fillId="0" borderId="0" xfId="0" applyFont="1" applyFill="1" applyAlignment="1">
      <alignment vertical="center"/>
    </xf>
    <xf numFmtId="0" fontId="3" fillId="0" borderId="0" xfId="0" applyFont="1" applyFill="1"/>
    <xf numFmtId="0" fontId="3" fillId="0" borderId="0" xfId="0" applyFont="1" applyFill="1" applyBorder="1" applyAlignment="1">
      <alignment vertical="center"/>
    </xf>
    <xf numFmtId="0" fontId="4" fillId="0" borderId="0" xfId="2" applyFont="1" applyFill="1" applyBorder="1" applyAlignment="1" applyProtection="1">
      <alignment horizontal="right" vertical="center"/>
    </xf>
    <xf numFmtId="0" fontId="3" fillId="0" borderId="0" xfId="0" applyFont="1" applyFill="1" applyAlignment="1">
      <alignment horizontal="left" vertical="center" indent="1"/>
    </xf>
    <xf numFmtId="0" fontId="2" fillId="0" borderId="0" xfId="0" applyFont="1" applyFill="1" applyBorder="1" applyAlignment="1">
      <alignment horizontal="left" vertical="center" indent="1"/>
    </xf>
    <xf numFmtId="3" fontId="5" fillId="0" borderId="0" xfId="1" applyNumberFormat="1" applyFont="1" applyFill="1" applyBorder="1" applyAlignment="1">
      <alignment horizontal="right" vertical="center" wrapText="1"/>
    </xf>
    <xf numFmtId="3" fontId="5" fillId="0" borderId="0" xfId="1" applyNumberFormat="1" applyFont="1" applyFill="1" applyBorder="1" applyAlignment="1">
      <alignment horizontal="center" vertical="center" wrapText="1"/>
    </xf>
    <xf numFmtId="3" fontId="2" fillId="0" borderId="0" xfId="1" applyNumberFormat="1" applyFont="1" applyFill="1" applyBorder="1" applyAlignment="1">
      <alignment vertical="center" wrapText="1"/>
    </xf>
    <xf numFmtId="3" fontId="2" fillId="0" borderId="0" xfId="1" applyNumberFormat="1" applyFont="1" applyFill="1" applyBorder="1" applyAlignment="1">
      <alignment horizontal="right" vertical="center" wrapText="1"/>
    </xf>
    <xf numFmtId="3" fontId="2" fillId="0" borderId="0" xfId="1" applyNumberFormat="1" applyFont="1" applyFill="1" applyBorder="1" applyAlignment="1">
      <alignment horizontal="center" vertical="center" wrapText="1"/>
    </xf>
    <xf numFmtId="0" fontId="4" fillId="0" borderId="0" xfId="2" applyFont="1" applyFill="1" applyAlignment="1" applyProtection="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indent="1"/>
    </xf>
    <xf numFmtId="0" fontId="2" fillId="0" borderId="1" xfId="0" applyFont="1" applyFill="1" applyBorder="1" applyAlignment="1">
      <alignment horizontal="left" vertical="center"/>
    </xf>
    <xf numFmtId="3" fontId="3" fillId="0" borderId="1" xfId="0" applyNumberFormat="1" applyFont="1" applyFill="1" applyBorder="1" applyAlignment="1">
      <alignment horizontal="right" vertical="center"/>
    </xf>
    <xf numFmtId="0" fontId="3" fillId="0" borderId="1" xfId="0" applyFont="1" applyFill="1" applyBorder="1" applyAlignment="1">
      <alignment horizontal="left" vertical="center" inden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right"/>
    </xf>
    <xf numFmtId="3" fontId="3" fillId="0" borderId="1" xfId="1" applyNumberFormat="1" applyFont="1" applyFill="1" applyBorder="1" applyAlignment="1">
      <alignment horizontal="right" vertical="center" wrapText="1"/>
    </xf>
    <xf numFmtId="0" fontId="3" fillId="0" borderId="0" xfId="0" applyFont="1" applyFill="1" applyBorder="1" applyAlignment="1">
      <alignment horizontal="left" vertical="center"/>
    </xf>
    <xf numFmtId="0" fontId="2" fillId="0" borderId="1" xfId="0" applyFont="1" applyFill="1" applyBorder="1" applyAlignment="1">
      <alignment horizontal="center" vertical="center"/>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xf numFmtId="0" fontId="7" fillId="0" borderId="1" xfId="0" applyFont="1" applyFill="1" applyBorder="1" applyAlignment="1">
      <alignment horizontal="justify" vertical="top" wrapText="1"/>
    </xf>
    <xf numFmtId="0" fontId="7" fillId="0" borderId="1" xfId="0" applyFont="1" applyFill="1" applyBorder="1" applyAlignment="1">
      <alignment wrapText="1"/>
    </xf>
    <xf numFmtId="0" fontId="7" fillId="0" borderId="1" xfId="0" quotePrefix="1" applyFont="1" applyFill="1" applyBorder="1" applyAlignment="1">
      <alignment horizontal="left" vertical="top" wrapText="1"/>
    </xf>
    <xf numFmtId="0" fontId="3"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0" fontId="8" fillId="0" borderId="1" xfId="3" applyFont="1" applyFill="1" applyBorder="1" applyAlignment="1">
      <alignment vertical="top" wrapText="1"/>
    </xf>
    <xf numFmtId="0" fontId="7" fillId="0" borderId="1" xfId="0" applyFont="1" applyFill="1" applyBorder="1" applyAlignment="1">
      <alignment horizontal="left" vertical="top"/>
    </xf>
    <xf numFmtId="14" fontId="7" fillId="0" borderId="1" xfId="0" applyNumberFormat="1" applyFont="1" applyFill="1" applyBorder="1" applyAlignment="1">
      <alignment horizontal="left" vertical="top"/>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cellXfs>
  <cellStyles count="4">
    <cellStyle name="Comma" xfId="1" builtinId="3"/>
    <cellStyle name="Hyperlink" xfId="3" builtinId="8"/>
    <cellStyle name="Normal" xfId="0" builtinId="0"/>
    <cellStyle name="Normal_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0A82C-FCAB-4102-8354-7506FC06F863}">
  <dimension ref="B2:C13"/>
  <sheetViews>
    <sheetView zoomScaleNormal="100" workbookViewId="0">
      <selection activeCell="C13" sqref="C13"/>
    </sheetView>
  </sheetViews>
  <sheetFormatPr defaultColWidth="8.7109375" defaultRowHeight="15" x14ac:dyDescent="0.2"/>
  <cols>
    <col min="1" max="1" width="4.140625" style="25" customWidth="1"/>
    <col min="2" max="2" width="52.7109375" style="25" customWidth="1"/>
    <col min="3" max="3" width="103.85546875" style="25" customWidth="1"/>
    <col min="4" max="16384" width="8.7109375" style="25"/>
  </cols>
  <sheetData>
    <row r="2" spans="2:3" x14ac:dyDescent="0.2">
      <c r="B2" s="23" t="s">
        <v>19</v>
      </c>
      <c r="C2" s="24" t="s">
        <v>37</v>
      </c>
    </row>
    <row r="3" spans="2:3" ht="83.1" customHeight="1" x14ac:dyDescent="0.2">
      <c r="B3" s="23" t="s">
        <v>20</v>
      </c>
      <c r="C3" s="26" t="s">
        <v>38</v>
      </c>
    </row>
    <row r="4" spans="2:3" ht="30" x14ac:dyDescent="0.2">
      <c r="B4" s="23" t="s">
        <v>21</v>
      </c>
      <c r="C4" s="27" t="s">
        <v>22</v>
      </c>
    </row>
    <row r="5" spans="2:3" ht="34.5" customHeight="1" x14ac:dyDescent="0.2">
      <c r="B5" s="23" t="s">
        <v>23</v>
      </c>
      <c r="C5" s="28" t="s">
        <v>24</v>
      </c>
    </row>
    <row r="6" spans="2:3" ht="50.1" customHeight="1" x14ac:dyDescent="0.2">
      <c r="B6" s="23" t="s">
        <v>25</v>
      </c>
      <c r="C6" s="29" t="s">
        <v>36</v>
      </c>
    </row>
    <row r="7" spans="2:3" ht="30" x14ac:dyDescent="0.2">
      <c r="B7" s="23" t="s">
        <v>26</v>
      </c>
      <c r="C7" s="28" t="s">
        <v>27</v>
      </c>
    </row>
    <row r="8" spans="2:3" ht="30" customHeight="1" x14ac:dyDescent="0.2">
      <c r="B8" s="23" t="s">
        <v>28</v>
      </c>
      <c r="C8" s="30" t="s">
        <v>29</v>
      </c>
    </row>
    <row r="9" spans="2:3" ht="30" customHeight="1" x14ac:dyDescent="0.2">
      <c r="B9" s="23" t="s">
        <v>30</v>
      </c>
      <c r="C9" s="24" t="s">
        <v>40</v>
      </c>
    </row>
    <row r="10" spans="2:3" ht="30" x14ac:dyDescent="0.2">
      <c r="B10" s="23" t="s">
        <v>31</v>
      </c>
      <c r="C10" s="31" t="s">
        <v>41</v>
      </c>
    </row>
    <row r="11" spans="2:3" ht="30" x14ac:dyDescent="0.2">
      <c r="B11" s="23" t="s">
        <v>32</v>
      </c>
      <c r="C11" s="24" t="s">
        <v>33</v>
      </c>
    </row>
    <row r="12" spans="2:3" ht="30" customHeight="1" x14ac:dyDescent="0.2">
      <c r="B12" s="23" t="s">
        <v>34</v>
      </c>
      <c r="C12" s="31" t="s">
        <v>42</v>
      </c>
    </row>
    <row r="13" spans="2:3" ht="33" customHeight="1" x14ac:dyDescent="0.2">
      <c r="B13" s="32" t="s">
        <v>35</v>
      </c>
      <c r="C13" s="33" t="s">
        <v>39</v>
      </c>
    </row>
  </sheetData>
  <hyperlinks>
    <hyperlink ref="C10" r:id="rId1" xr:uid="{C4F27619-C385-44C1-9D42-46BD5E1D925D}"/>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00"/>
  <sheetViews>
    <sheetView tabSelected="1" zoomScale="70" zoomScaleNormal="70" workbookViewId="0">
      <selection activeCell="B48" sqref="B48"/>
    </sheetView>
  </sheetViews>
  <sheetFormatPr defaultColWidth="9.140625" defaultRowHeight="15" x14ac:dyDescent="0.2"/>
  <cols>
    <col min="1" max="1" width="17.85546875" style="2" customWidth="1"/>
    <col min="2" max="30" width="13.7109375" style="2" customWidth="1"/>
    <col min="31" max="31" width="15" style="2" customWidth="1"/>
    <col min="32" max="34" width="9.7109375" style="2" customWidth="1"/>
    <col min="35" max="16384" width="9.140625" style="2"/>
  </cols>
  <sheetData>
    <row r="1" spans="1:39" ht="16.5" customHeight="1" x14ac:dyDescent="0.2">
      <c r="A1" s="34" t="s">
        <v>37</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5"/>
      <c r="AE1" s="1"/>
      <c r="AF1" s="1"/>
      <c r="AG1" s="1"/>
      <c r="AH1" s="1"/>
      <c r="AI1" s="1"/>
      <c r="AJ1" s="1"/>
      <c r="AK1" s="1"/>
      <c r="AL1" s="1"/>
      <c r="AM1" s="1"/>
    </row>
    <row r="2" spans="1:39" ht="16.5" customHeight="1" x14ac:dyDescent="0.2">
      <c r="A2" s="1"/>
      <c r="B2" s="1"/>
      <c r="C2" s="1"/>
      <c r="V2" s="3"/>
      <c r="W2" s="4"/>
      <c r="X2" s="4"/>
      <c r="Y2" s="4"/>
      <c r="Z2" s="4"/>
      <c r="AA2" s="4"/>
      <c r="AB2" s="4"/>
      <c r="AC2" s="4"/>
      <c r="AD2" s="4" t="s">
        <v>0</v>
      </c>
      <c r="AE2" s="1"/>
      <c r="AF2" s="1"/>
      <c r="AG2" s="1"/>
      <c r="AH2" s="1"/>
      <c r="AI2" s="1"/>
      <c r="AJ2" s="1"/>
      <c r="AK2" s="1"/>
      <c r="AL2" s="1"/>
      <c r="AM2" s="1"/>
    </row>
    <row r="3" spans="1:39" ht="16.5" customHeight="1" x14ac:dyDescent="0.2">
      <c r="A3" s="15" t="s">
        <v>1</v>
      </c>
      <c r="B3" s="22">
        <v>1996</v>
      </c>
      <c r="C3" s="22">
        <v>1997</v>
      </c>
      <c r="D3" s="22">
        <v>1998</v>
      </c>
      <c r="E3" s="22">
        <v>1999</v>
      </c>
      <c r="F3" s="22">
        <v>2000</v>
      </c>
      <c r="G3" s="22">
        <v>2001</v>
      </c>
      <c r="H3" s="22">
        <v>2002</v>
      </c>
      <c r="I3" s="22">
        <v>2003</v>
      </c>
      <c r="J3" s="22">
        <v>2004</v>
      </c>
      <c r="K3" s="22">
        <v>2005</v>
      </c>
      <c r="L3" s="22">
        <v>2006</v>
      </c>
      <c r="M3" s="22">
        <v>2007</v>
      </c>
      <c r="N3" s="22">
        <v>2008</v>
      </c>
      <c r="O3" s="22">
        <v>2009</v>
      </c>
      <c r="P3" s="22">
        <v>2010</v>
      </c>
      <c r="Q3" s="22">
        <v>2011</v>
      </c>
      <c r="R3" s="22">
        <v>2012</v>
      </c>
      <c r="S3" s="22">
        <v>2013</v>
      </c>
      <c r="T3" s="22">
        <v>2014</v>
      </c>
      <c r="U3" s="22">
        <v>2015</v>
      </c>
      <c r="V3" s="22">
        <v>2016</v>
      </c>
      <c r="W3" s="22">
        <v>2017</v>
      </c>
      <c r="X3" s="22">
        <v>2018</v>
      </c>
      <c r="Y3" s="22">
        <v>2019</v>
      </c>
      <c r="Z3" s="22">
        <v>2020</v>
      </c>
      <c r="AA3" s="22">
        <v>2021</v>
      </c>
      <c r="AB3" s="22">
        <v>2022</v>
      </c>
      <c r="AC3" s="22">
        <v>2023</v>
      </c>
      <c r="AD3" s="22">
        <v>2024</v>
      </c>
      <c r="AE3" s="1"/>
      <c r="AF3" s="1"/>
      <c r="AG3" s="1"/>
      <c r="AH3" s="1"/>
      <c r="AI3" s="1"/>
      <c r="AJ3" s="1"/>
      <c r="AK3" s="1"/>
      <c r="AL3" s="1"/>
      <c r="AM3" s="1"/>
    </row>
    <row r="4" spans="1:39" ht="16.5" customHeight="1" x14ac:dyDescent="0.2">
      <c r="A4" s="15" t="s">
        <v>5</v>
      </c>
      <c r="B4" s="19">
        <f t="shared" ref="B4:X4" si="0">SUM(B5:B6)</f>
        <v>250991</v>
      </c>
      <c r="C4" s="19">
        <f t="shared" si="0"/>
        <v>261976</v>
      </c>
      <c r="D4" s="19">
        <f t="shared" si="0"/>
        <v>381867</v>
      </c>
      <c r="E4" s="19">
        <f t="shared" si="0"/>
        <v>363503</v>
      </c>
      <c r="F4" s="19">
        <f t="shared" si="0"/>
        <v>390851</v>
      </c>
      <c r="G4" s="19">
        <f t="shared" si="0"/>
        <v>241514</v>
      </c>
      <c r="H4" s="19">
        <f t="shared" si="0"/>
        <v>299175</v>
      </c>
      <c r="I4" s="19">
        <f t="shared" si="0"/>
        <v>321491</v>
      </c>
      <c r="J4" s="19">
        <f t="shared" si="0"/>
        <v>245764</v>
      </c>
      <c r="K4" s="19">
        <f t="shared" si="0"/>
        <v>337444</v>
      </c>
      <c r="L4" s="19">
        <f t="shared" si="0"/>
        <v>417504</v>
      </c>
      <c r="M4" s="19">
        <f t="shared" si="0"/>
        <v>485474</v>
      </c>
      <c r="N4" s="19">
        <f t="shared" si="0"/>
        <v>400941</v>
      </c>
      <c r="O4" s="19">
        <f t="shared" si="0"/>
        <v>699185</v>
      </c>
      <c r="P4" s="19">
        <f t="shared" si="0"/>
        <v>649156</v>
      </c>
      <c r="Q4" s="19">
        <f t="shared" si="0"/>
        <v>713012</v>
      </c>
      <c r="R4" s="19">
        <f t="shared" si="0"/>
        <v>979717</v>
      </c>
      <c r="S4" s="19">
        <f t="shared" si="0"/>
        <v>854723</v>
      </c>
      <c r="T4" s="19">
        <f t="shared" si="0"/>
        <v>1076680</v>
      </c>
      <c r="U4" s="19">
        <f t="shared" si="0"/>
        <v>1015339</v>
      </c>
      <c r="V4" s="19">
        <f t="shared" si="0"/>
        <v>1176637</v>
      </c>
      <c r="W4" s="19">
        <f t="shared" si="0"/>
        <v>1434592</v>
      </c>
      <c r="X4" s="19">
        <f t="shared" si="0"/>
        <v>1349121</v>
      </c>
      <c r="Y4" s="19">
        <f t="shared" ref="Y4:AD4" si="1">SUM(Y5:Y6)</f>
        <v>1337379</v>
      </c>
      <c r="Z4" s="19">
        <f t="shared" si="1"/>
        <v>1372680</v>
      </c>
      <c r="AA4" s="19">
        <f t="shared" si="1"/>
        <v>24818</v>
      </c>
      <c r="AB4" s="19">
        <f t="shared" si="1"/>
        <v>28531</v>
      </c>
      <c r="AC4" s="19">
        <f t="shared" si="1"/>
        <v>680020</v>
      </c>
      <c r="AD4" s="19">
        <f t="shared" si="1"/>
        <v>764242</v>
      </c>
      <c r="AE4" s="1"/>
      <c r="AF4" s="1"/>
      <c r="AG4" s="1"/>
      <c r="AH4" s="1"/>
      <c r="AI4" s="1"/>
      <c r="AJ4" s="1"/>
      <c r="AK4" s="1"/>
      <c r="AL4" s="1"/>
      <c r="AM4" s="1"/>
    </row>
    <row r="5" spans="1:39" ht="16.5" customHeight="1" x14ac:dyDescent="0.2">
      <c r="A5" s="17" t="s">
        <v>3</v>
      </c>
      <c r="B5" s="16">
        <v>137072</v>
      </c>
      <c r="C5" s="16">
        <v>136567</v>
      </c>
      <c r="D5" s="16">
        <v>200789</v>
      </c>
      <c r="E5" s="16">
        <v>185234</v>
      </c>
      <c r="F5" s="16">
        <v>198207</v>
      </c>
      <c r="G5" s="16">
        <v>123354</v>
      </c>
      <c r="H5" s="16">
        <v>149988</v>
      </c>
      <c r="I5" s="16">
        <v>168866</v>
      </c>
      <c r="J5" s="16">
        <v>121906</v>
      </c>
      <c r="K5" s="16">
        <v>165119</v>
      </c>
      <c r="L5" s="16">
        <v>204081</v>
      </c>
      <c r="M5" s="16">
        <v>247045</v>
      </c>
      <c r="N5" s="16">
        <v>193449</v>
      </c>
      <c r="O5" s="16">
        <v>352281</v>
      </c>
      <c r="P5" s="16">
        <v>320262</v>
      </c>
      <c r="Q5" s="16">
        <v>353080</v>
      </c>
      <c r="R5" s="16">
        <v>487672</v>
      </c>
      <c r="S5" s="16">
        <v>411468</v>
      </c>
      <c r="T5" s="16">
        <v>532669</v>
      </c>
      <c r="U5" s="16">
        <v>524984</v>
      </c>
      <c r="V5" s="16">
        <v>587482</v>
      </c>
      <c r="W5" s="16">
        <v>728476</v>
      </c>
      <c r="X5" s="16">
        <v>680835</v>
      </c>
      <c r="Y5" s="16">
        <v>680449</v>
      </c>
      <c r="Z5" s="16">
        <v>695049</v>
      </c>
      <c r="AA5" s="16">
        <v>11664</v>
      </c>
      <c r="AB5" s="16">
        <v>14083</v>
      </c>
      <c r="AC5" s="16">
        <v>346199</v>
      </c>
      <c r="AD5" s="16">
        <v>391440</v>
      </c>
      <c r="AE5" s="1"/>
      <c r="AF5" s="1"/>
      <c r="AG5" s="1"/>
      <c r="AH5" s="1"/>
      <c r="AI5" s="1"/>
      <c r="AJ5" s="1"/>
      <c r="AK5" s="1"/>
      <c r="AL5" s="1"/>
      <c r="AM5" s="1"/>
    </row>
    <row r="6" spans="1:39" ht="16.5" customHeight="1" x14ac:dyDescent="0.2">
      <c r="A6" s="17" t="s">
        <v>4</v>
      </c>
      <c r="B6" s="16">
        <v>113919</v>
      </c>
      <c r="C6" s="16">
        <v>125409</v>
      </c>
      <c r="D6" s="16">
        <v>181078</v>
      </c>
      <c r="E6" s="16">
        <v>178269</v>
      </c>
      <c r="F6" s="16">
        <v>192644</v>
      </c>
      <c r="G6" s="16">
        <v>118160</v>
      </c>
      <c r="H6" s="16">
        <v>149187</v>
      </c>
      <c r="I6" s="16">
        <v>152625</v>
      </c>
      <c r="J6" s="16">
        <v>123858</v>
      </c>
      <c r="K6" s="16">
        <v>172325</v>
      </c>
      <c r="L6" s="16">
        <v>213423</v>
      </c>
      <c r="M6" s="16">
        <v>238429</v>
      </c>
      <c r="N6" s="16">
        <v>207492</v>
      </c>
      <c r="O6" s="16">
        <v>346904</v>
      </c>
      <c r="P6" s="16">
        <v>328894</v>
      </c>
      <c r="Q6" s="16">
        <v>359932</v>
      </c>
      <c r="R6" s="16">
        <v>492045</v>
      </c>
      <c r="S6" s="16">
        <v>443255</v>
      </c>
      <c r="T6" s="16">
        <v>544011</v>
      </c>
      <c r="U6" s="16">
        <v>490355</v>
      </c>
      <c r="V6" s="16">
        <v>589155</v>
      </c>
      <c r="W6" s="16">
        <v>706116</v>
      </c>
      <c r="X6" s="16">
        <v>668286</v>
      </c>
      <c r="Y6" s="16">
        <v>656930</v>
      </c>
      <c r="Z6" s="16">
        <v>677631</v>
      </c>
      <c r="AA6" s="16">
        <v>13154</v>
      </c>
      <c r="AB6" s="16">
        <v>14448</v>
      </c>
      <c r="AC6" s="16">
        <v>333821</v>
      </c>
      <c r="AD6" s="16">
        <v>372802</v>
      </c>
      <c r="AE6" s="1"/>
      <c r="AF6" s="1"/>
      <c r="AG6" s="1"/>
      <c r="AH6" s="1"/>
      <c r="AI6" s="1"/>
      <c r="AJ6" s="1"/>
      <c r="AK6" s="1"/>
      <c r="AL6" s="1"/>
      <c r="AM6" s="1"/>
    </row>
    <row r="7" spans="1:39" ht="16.5" customHeight="1" x14ac:dyDescent="0.2">
      <c r="A7" s="15" t="s">
        <v>6</v>
      </c>
      <c r="B7" s="19">
        <f t="shared" ref="B7:X7" si="2">SUM(B8:B9)</f>
        <v>253658</v>
      </c>
      <c r="C7" s="19">
        <f t="shared" si="2"/>
        <v>265761</v>
      </c>
      <c r="D7" s="19">
        <f t="shared" si="2"/>
        <v>285258</v>
      </c>
      <c r="E7" s="19">
        <f t="shared" si="2"/>
        <v>217553</v>
      </c>
      <c r="F7" s="19">
        <f t="shared" si="2"/>
        <v>343025</v>
      </c>
      <c r="G7" s="19">
        <f t="shared" si="2"/>
        <v>298333</v>
      </c>
      <c r="H7" s="19">
        <f t="shared" si="2"/>
        <v>342781</v>
      </c>
      <c r="I7" s="19">
        <f t="shared" si="2"/>
        <v>289037</v>
      </c>
      <c r="J7" s="19">
        <f t="shared" si="2"/>
        <v>222049</v>
      </c>
      <c r="K7" s="19">
        <f t="shared" si="2"/>
        <v>456085</v>
      </c>
      <c r="L7" s="19">
        <f t="shared" si="2"/>
        <v>399088</v>
      </c>
      <c r="M7" s="19">
        <f t="shared" si="2"/>
        <v>444931</v>
      </c>
      <c r="N7" s="19">
        <f t="shared" si="2"/>
        <v>477175</v>
      </c>
      <c r="O7" s="19">
        <f t="shared" si="2"/>
        <v>518804</v>
      </c>
      <c r="P7" s="19">
        <f t="shared" si="2"/>
        <v>628784</v>
      </c>
      <c r="Q7" s="19">
        <f t="shared" si="2"/>
        <v>699675</v>
      </c>
      <c r="R7" s="19">
        <f t="shared" si="2"/>
        <v>804319</v>
      </c>
      <c r="S7" s="19">
        <f t="shared" si="2"/>
        <v>821204</v>
      </c>
      <c r="T7" s="19">
        <f t="shared" si="2"/>
        <v>960412</v>
      </c>
      <c r="U7" s="19">
        <f t="shared" si="2"/>
        <v>1021188</v>
      </c>
      <c r="V7" s="19">
        <f t="shared" si="2"/>
        <v>1198929</v>
      </c>
      <c r="W7" s="19">
        <f t="shared" si="2"/>
        <v>1077984</v>
      </c>
      <c r="X7" s="19">
        <f t="shared" si="2"/>
        <v>1236294</v>
      </c>
      <c r="Y7" s="19">
        <f t="shared" ref="Y7:AD7" si="3">SUM(Y8:Y9)</f>
        <v>1276502</v>
      </c>
      <c r="Z7" s="19">
        <f t="shared" si="3"/>
        <v>1000295</v>
      </c>
      <c r="AA7" s="19">
        <f t="shared" si="3"/>
        <v>19358</v>
      </c>
      <c r="AB7" s="19">
        <f t="shared" si="3"/>
        <v>23455</v>
      </c>
      <c r="AC7" s="19">
        <f t="shared" si="3"/>
        <v>593462</v>
      </c>
      <c r="AD7" s="19">
        <f t="shared" si="3"/>
        <v>899287</v>
      </c>
      <c r="AE7" s="1"/>
      <c r="AF7" s="1"/>
      <c r="AG7" s="1"/>
      <c r="AH7" s="1"/>
      <c r="AI7" s="1"/>
      <c r="AJ7" s="1"/>
      <c r="AK7" s="1"/>
      <c r="AL7" s="1"/>
      <c r="AM7" s="1"/>
    </row>
    <row r="8" spans="1:39" ht="16.5" customHeight="1" x14ac:dyDescent="0.2">
      <c r="A8" s="17" t="s">
        <v>3</v>
      </c>
      <c r="B8" s="16">
        <v>130864</v>
      </c>
      <c r="C8" s="16">
        <v>136264</v>
      </c>
      <c r="D8" s="16">
        <v>155189</v>
      </c>
      <c r="E8" s="16">
        <v>143726</v>
      </c>
      <c r="F8" s="16">
        <v>173815</v>
      </c>
      <c r="G8" s="16">
        <v>144837</v>
      </c>
      <c r="H8" s="16">
        <v>164687</v>
      </c>
      <c r="I8" s="16">
        <v>143041</v>
      </c>
      <c r="J8" s="16">
        <v>117429</v>
      </c>
      <c r="K8" s="16">
        <v>256042</v>
      </c>
      <c r="L8" s="16">
        <v>191327</v>
      </c>
      <c r="M8" s="16">
        <v>228962</v>
      </c>
      <c r="N8" s="16">
        <v>238909</v>
      </c>
      <c r="O8" s="16">
        <v>263338</v>
      </c>
      <c r="P8" s="16">
        <v>324333</v>
      </c>
      <c r="Q8" s="16">
        <v>346160</v>
      </c>
      <c r="R8" s="16">
        <v>408580</v>
      </c>
      <c r="S8" s="16">
        <v>420144</v>
      </c>
      <c r="T8" s="16">
        <v>482099</v>
      </c>
      <c r="U8" s="16">
        <v>523976</v>
      </c>
      <c r="V8" s="16">
        <v>598319</v>
      </c>
      <c r="W8" s="16">
        <v>540461</v>
      </c>
      <c r="X8" s="16">
        <v>616334</v>
      </c>
      <c r="Y8" s="16">
        <v>635808</v>
      </c>
      <c r="Z8" s="16">
        <v>499781</v>
      </c>
      <c r="AA8" s="16">
        <v>9387</v>
      </c>
      <c r="AB8" s="16">
        <v>11225</v>
      </c>
      <c r="AC8" s="16">
        <v>293817</v>
      </c>
      <c r="AD8" s="16">
        <v>445612</v>
      </c>
      <c r="AE8" s="1"/>
      <c r="AF8" s="1"/>
      <c r="AG8" s="1"/>
      <c r="AH8" s="1"/>
      <c r="AI8" s="1"/>
      <c r="AJ8" s="1"/>
      <c r="AK8" s="1"/>
      <c r="AL8" s="1"/>
      <c r="AM8" s="1"/>
    </row>
    <row r="9" spans="1:39" ht="16.5" customHeight="1" x14ac:dyDescent="0.2">
      <c r="A9" s="17" t="s">
        <v>4</v>
      </c>
      <c r="B9" s="16">
        <v>122794</v>
      </c>
      <c r="C9" s="16">
        <v>129497</v>
      </c>
      <c r="D9" s="16">
        <v>130069</v>
      </c>
      <c r="E9" s="16">
        <v>73827</v>
      </c>
      <c r="F9" s="16">
        <v>169210</v>
      </c>
      <c r="G9" s="16">
        <v>153496</v>
      </c>
      <c r="H9" s="16">
        <v>178094</v>
      </c>
      <c r="I9" s="16">
        <v>145996</v>
      </c>
      <c r="J9" s="16">
        <v>104620</v>
      </c>
      <c r="K9" s="16">
        <v>200043</v>
      </c>
      <c r="L9" s="16">
        <v>207761</v>
      </c>
      <c r="M9" s="16">
        <v>215969</v>
      </c>
      <c r="N9" s="16">
        <v>238266</v>
      </c>
      <c r="O9" s="16">
        <v>255466</v>
      </c>
      <c r="P9" s="16">
        <v>304451</v>
      </c>
      <c r="Q9" s="16">
        <v>353515</v>
      </c>
      <c r="R9" s="16">
        <v>395739</v>
      </c>
      <c r="S9" s="16">
        <v>401060</v>
      </c>
      <c r="T9" s="16">
        <v>478313</v>
      </c>
      <c r="U9" s="16">
        <v>497212</v>
      </c>
      <c r="V9" s="16">
        <v>600610</v>
      </c>
      <c r="W9" s="16">
        <v>537523</v>
      </c>
      <c r="X9" s="16">
        <v>619960</v>
      </c>
      <c r="Y9" s="16">
        <v>640694</v>
      </c>
      <c r="Z9" s="16">
        <v>500514</v>
      </c>
      <c r="AA9" s="16">
        <v>9971</v>
      </c>
      <c r="AB9" s="16">
        <v>12230</v>
      </c>
      <c r="AC9" s="16">
        <v>299645</v>
      </c>
      <c r="AD9" s="16">
        <v>453675</v>
      </c>
      <c r="AE9" s="1"/>
      <c r="AF9" s="1"/>
      <c r="AG9" s="1"/>
      <c r="AH9" s="1"/>
      <c r="AI9" s="1"/>
      <c r="AJ9" s="1"/>
      <c r="AK9" s="1"/>
      <c r="AL9" s="1"/>
      <c r="AM9" s="1"/>
    </row>
    <row r="10" spans="1:39" ht="16.5" customHeight="1" x14ac:dyDescent="0.2">
      <c r="A10" s="15" t="s">
        <v>7</v>
      </c>
      <c r="B10" s="19">
        <f t="shared" ref="B10:X10" si="4">SUM(B11:B12)</f>
        <v>254613</v>
      </c>
      <c r="C10" s="19">
        <f t="shared" si="4"/>
        <v>238982</v>
      </c>
      <c r="D10" s="19">
        <f t="shared" si="4"/>
        <v>331712</v>
      </c>
      <c r="E10" s="19">
        <f t="shared" si="4"/>
        <v>264928</v>
      </c>
      <c r="F10" s="19">
        <f t="shared" si="4"/>
        <v>336280</v>
      </c>
      <c r="G10" s="19">
        <f t="shared" si="4"/>
        <v>323095</v>
      </c>
      <c r="H10" s="19">
        <f t="shared" si="4"/>
        <v>293832</v>
      </c>
      <c r="I10" s="19">
        <f t="shared" si="4"/>
        <v>288716</v>
      </c>
      <c r="J10" s="19">
        <f t="shared" si="4"/>
        <v>250557</v>
      </c>
      <c r="K10" s="19">
        <f t="shared" si="4"/>
        <v>401863</v>
      </c>
      <c r="L10" s="19">
        <f t="shared" si="4"/>
        <v>377983</v>
      </c>
      <c r="M10" s="19">
        <f t="shared" si="4"/>
        <v>496902</v>
      </c>
      <c r="N10" s="19">
        <f t="shared" si="4"/>
        <v>543115</v>
      </c>
      <c r="O10" s="19">
        <f t="shared" si="4"/>
        <v>686338</v>
      </c>
      <c r="P10" s="19">
        <f t="shared" si="4"/>
        <v>683313</v>
      </c>
      <c r="Q10" s="19">
        <f t="shared" si="4"/>
        <v>820701</v>
      </c>
      <c r="R10" s="19">
        <f t="shared" si="4"/>
        <v>959190</v>
      </c>
      <c r="S10" s="19">
        <f t="shared" si="4"/>
        <v>967750</v>
      </c>
      <c r="T10" s="19">
        <f t="shared" si="4"/>
        <v>1237898</v>
      </c>
      <c r="U10" s="19">
        <f t="shared" si="4"/>
        <v>1070727</v>
      </c>
      <c r="V10" s="19">
        <f t="shared" si="4"/>
        <v>1279319</v>
      </c>
      <c r="W10" s="19">
        <f t="shared" si="4"/>
        <v>1418034</v>
      </c>
      <c r="X10" s="19">
        <f t="shared" si="4"/>
        <v>1490857</v>
      </c>
      <c r="Y10" s="19">
        <f t="shared" ref="Y10:AD10" si="5">SUM(Y11:Y12)</f>
        <v>1523973</v>
      </c>
      <c r="Z10" s="19">
        <f t="shared" si="5"/>
        <v>504966</v>
      </c>
      <c r="AA10" s="19">
        <f t="shared" si="5"/>
        <v>26426</v>
      </c>
      <c r="AB10" s="19">
        <f t="shared" si="5"/>
        <v>30798</v>
      </c>
      <c r="AC10" s="19">
        <f t="shared" si="5"/>
        <v>685303</v>
      </c>
      <c r="AD10" s="19">
        <f t="shared" si="5"/>
        <v>864713</v>
      </c>
      <c r="AE10" s="1"/>
      <c r="AF10" s="1"/>
      <c r="AG10" s="1"/>
      <c r="AH10" s="1"/>
      <c r="AI10" s="1"/>
      <c r="AJ10" s="1"/>
      <c r="AK10" s="1"/>
      <c r="AL10" s="1"/>
      <c r="AM10" s="1"/>
    </row>
    <row r="11" spans="1:39" ht="16.5" customHeight="1" x14ac:dyDescent="0.2">
      <c r="A11" s="17" t="s">
        <v>3</v>
      </c>
      <c r="B11" s="18">
        <v>137531</v>
      </c>
      <c r="C11" s="18">
        <v>123460</v>
      </c>
      <c r="D11" s="18">
        <v>167284</v>
      </c>
      <c r="E11" s="18">
        <v>141084</v>
      </c>
      <c r="F11" s="18">
        <v>167666</v>
      </c>
      <c r="G11" s="18">
        <v>151539</v>
      </c>
      <c r="H11" s="18">
        <v>146450</v>
      </c>
      <c r="I11" s="18">
        <v>153223</v>
      </c>
      <c r="J11" s="18">
        <v>125763</v>
      </c>
      <c r="K11" s="18">
        <v>205582</v>
      </c>
      <c r="L11" s="18">
        <v>182239</v>
      </c>
      <c r="M11" s="18">
        <v>254824</v>
      </c>
      <c r="N11" s="18">
        <v>278372</v>
      </c>
      <c r="O11" s="18">
        <v>349924</v>
      </c>
      <c r="P11" s="18">
        <v>341461</v>
      </c>
      <c r="Q11" s="18">
        <v>415405</v>
      </c>
      <c r="R11" s="18">
        <v>492098</v>
      </c>
      <c r="S11" s="18">
        <v>487008</v>
      </c>
      <c r="T11" s="18">
        <v>615014</v>
      </c>
      <c r="U11" s="18">
        <v>544845</v>
      </c>
      <c r="V11" s="18">
        <v>638717</v>
      </c>
      <c r="W11" s="18">
        <v>699809</v>
      </c>
      <c r="X11" s="18">
        <v>738404</v>
      </c>
      <c r="Y11" s="18">
        <v>757105</v>
      </c>
      <c r="Z11" s="18">
        <v>257530</v>
      </c>
      <c r="AA11" s="18">
        <v>12786</v>
      </c>
      <c r="AB11" s="18">
        <v>14169</v>
      </c>
      <c r="AC11" s="18">
        <v>330738</v>
      </c>
      <c r="AD11" s="18">
        <v>422042</v>
      </c>
      <c r="AE11" s="1"/>
      <c r="AF11" s="1"/>
      <c r="AG11" s="1"/>
      <c r="AH11" s="1"/>
      <c r="AI11" s="1"/>
      <c r="AJ11" s="1"/>
      <c r="AK11" s="1"/>
      <c r="AL11" s="1"/>
      <c r="AM11" s="1"/>
    </row>
    <row r="12" spans="1:39" ht="16.5" customHeight="1" x14ac:dyDescent="0.2">
      <c r="A12" s="17" t="s">
        <v>4</v>
      </c>
      <c r="B12" s="18">
        <v>117082</v>
      </c>
      <c r="C12" s="18">
        <v>115522</v>
      </c>
      <c r="D12" s="18">
        <v>164428</v>
      </c>
      <c r="E12" s="18">
        <v>123844</v>
      </c>
      <c r="F12" s="18">
        <v>168614</v>
      </c>
      <c r="G12" s="18">
        <v>171556</v>
      </c>
      <c r="H12" s="18">
        <v>147382</v>
      </c>
      <c r="I12" s="18">
        <v>135493</v>
      </c>
      <c r="J12" s="18">
        <v>124794</v>
      </c>
      <c r="K12" s="18">
        <v>196281</v>
      </c>
      <c r="L12" s="18">
        <v>195744</v>
      </c>
      <c r="M12" s="18">
        <v>242078</v>
      </c>
      <c r="N12" s="18">
        <v>264743</v>
      </c>
      <c r="O12" s="18">
        <v>336414</v>
      </c>
      <c r="P12" s="18">
        <v>341852</v>
      </c>
      <c r="Q12" s="18">
        <v>405296</v>
      </c>
      <c r="R12" s="18">
        <v>467092</v>
      </c>
      <c r="S12" s="18">
        <v>480742</v>
      </c>
      <c r="T12" s="18">
        <v>622884</v>
      </c>
      <c r="U12" s="16">
        <v>525882</v>
      </c>
      <c r="V12" s="16">
        <v>640602</v>
      </c>
      <c r="W12" s="16">
        <v>718225</v>
      </c>
      <c r="X12" s="16">
        <v>752453</v>
      </c>
      <c r="Y12" s="16">
        <v>766868</v>
      </c>
      <c r="Z12" s="16">
        <v>247436</v>
      </c>
      <c r="AA12" s="16">
        <v>13640</v>
      </c>
      <c r="AB12" s="16">
        <v>16629</v>
      </c>
      <c r="AC12" s="16">
        <v>354565</v>
      </c>
      <c r="AD12" s="16">
        <v>442671</v>
      </c>
      <c r="AE12" s="1"/>
      <c r="AF12" s="1"/>
      <c r="AG12" s="1"/>
      <c r="AH12" s="1"/>
      <c r="AI12" s="1"/>
      <c r="AJ12" s="1"/>
      <c r="AK12" s="1"/>
      <c r="AL12" s="1"/>
      <c r="AM12" s="1"/>
    </row>
    <row r="13" spans="1:39" ht="16.5" customHeight="1" x14ac:dyDescent="0.2">
      <c r="A13" s="15" t="s">
        <v>8</v>
      </c>
      <c r="B13" s="19">
        <f t="shared" ref="B13:X13" si="6">SUM(B14:B15)</f>
        <v>265465</v>
      </c>
      <c r="C13" s="19">
        <f t="shared" si="6"/>
        <v>251393</v>
      </c>
      <c r="D13" s="19">
        <f t="shared" si="6"/>
        <v>347962</v>
      </c>
      <c r="E13" s="19">
        <f t="shared" si="6"/>
        <v>322823</v>
      </c>
      <c r="F13" s="19">
        <f t="shared" si="6"/>
        <v>388519</v>
      </c>
      <c r="G13" s="19">
        <f t="shared" si="6"/>
        <v>379233</v>
      </c>
      <c r="H13" s="19">
        <f t="shared" si="6"/>
        <v>312456</v>
      </c>
      <c r="I13" s="19">
        <f t="shared" si="6"/>
        <v>251282</v>
      </c>
      <c r="J13" s="19">
        <f t="shared" si="6"/>
        <v>209481</v>
      </c>
      <c r="K13" s="19">
        <f t="shared" si="6"/>
        <v>360719</v>
      </c>
      <c r="L13" s="19">
        <f t="shared" si="6"/>
        <v>367872</v>
      </c>
      <c r="M13" s="19">
        <f t="shared" si="6"/>
        <v>469596</v>
      </c>
      <c r="N13" s="19">
        <f t="shared" si="6"/>
        <v>523686</v>
      </c>
      <c r="O13" s="19">
        <f t="shared" si="6"/>
        <v>544762</v>
      </c>
      <c r="P13" s="19">
        <f t="shared" si="6"/>
        <v>596884</v>
      </c>
      <c r="Q13" s="19">
        <f t="shared" si="6"/>
        <v>738475</v>
      </c>
      <c r="R13" s="19">
        <f t="shared" si="6"/>
        <v>840835</v>
      </c>
      <c r="S13" s="19">
        <f t="shared" si="6"/>
        <v>785911</v>
      </c>
      <c r="T13" s="19">
        <f t="shared" si="6"/>
        <v>966855</v>
      </c>
      <c r="U13" s="19">
        <f t="shared" si="6"/>
        <v>965433</v>
      </c>
      <c r="V13" s="19">
        <f t="shared" si="6"/>
        <v>1076370</v>
      </c>
      <c r="W13" s="19">
        <f t="shared" si="6"/>
        <v>1194142</v>
      </c>
      <c r="X13" s="19">
        <f t="shared" si="6"/>
        <v>1201601</v>
      </c>
      <c r="Y13" s="19">
        <f t="shared" ref="Y13:AD13" si="7">SUM(Y14:Y15)</f>
        <v>1192985</v>
      </c>
      <c r="Z13" s="19">
        <f t="shared" si="7"/>
        <v>18099</v>
      </c>
      <c r="AA13" s="19">
        <f t="shared" si="7"/>
        <v>25240</v>
      </c>
      <c r="AB13" s="19">
        <f t="shared" si="7"/>
        <v>38765</v>
      </c>
      <c r="AC13" s="19">
        <f t="shared" si="7"/>
        <v>826958</v>
      </c>
      <c r="AD13" s="19">
        <f t="shared" si="7"/>
        <v>915533</v>
      </c>
      <c r="AE13" s="1"/>
      <c r="AF13" s="1"/>
      <c r="AG13" s="1"/>
      <c r="AH13" s="1"/>
      <c r="AI13" s="1"/>
      <c r="AJ13" s="1"/>
      <c r="AK13" s="1"/>
      <c r="AL13" s="1"/>
      <c r="AM13" s="1"/>
    </row>
    <row r="14" spans="1:39" s="5" customFormat="1" ht="16.5" customHeight="1" x14ac:dyDescent="0.25">
      <c r="A14" s="17" t="s">
        <v>3</v>
      </c>
      <c r="B14" s="16">
        <v>135397</v>
      </c>
      <c r="C14" s="16">
        <v>129040</v>
      </c>
      <c r="D14" s="16">
        <v>174734</v>
      </c>
      <c r="E14" s="16">
        <v>149396</v>
      </c>
      <c r="F14" s="16">
        <v>188327</v>
      </c>
      <c r="G14" s="16">
        <v>178175</v>
      </c>
      <c r="H14" s="16">
        <v>149913</v>
      </c>
      <c r="I14" s="16">
        <v>125710</v>
      </c>
      <c r="J14" s="16">
        <v>100738</v>
      </c>
      <c r="K14" s="16">
        <v>191587</v>
      </c>
      <c r="L14" s="16">
        <v>141273</v>
      </c>
      <c r="M14" s="16">
        <v>239568</v>
      </c>
      <c r="N14" s="16">
        <v>265205</v>
      </c>
      <c r="O14" s="16">
        <v>274522</v>
      </c>
      <c r="P14" s="16">
        <v>294741</v>
      </c>
      <c r="Q14" s="16">
        <v>370896</v>
      </c>
      <c r="R14" s="16">
        <v>425840</v>
      </c>
      <c r="S14" s="16">
        <v>388844</v>
      </c>
      <c r="T14" s="16">
        <v>478140</v>
      </c>
      <c r="U14" s="16">
        <v>496631</v>
      </c>
      <c r="V14" s="16">
        <v>548082</v>
      </c>
      <c r="W14" s="16">
        <v>597490</v>
      </c>
      <c r="X14" s="16">
        <v>609746</v>
      </c>
      <c r="Y14" s="16">
        <v>597651</v>
      </c>
      <c r="Z14" s="16">
        <v>9062</v>
      </c>
      <c r="AA14" s="16">
        <v>11780</v>
      </c>
      <c r="AB14" s="16">
        <v>17400</v>
      </c>
      <c r="AC14" s="16">
        <v>396952</v>
      </c>
      <c r="AD14" s="16">
        <v>453936</v>
      </c>
    </row>
    <row r="15" spans="1:39" s="5" customFormat="1" ht="16.5" customHeight="1" x14ac:dyDescent="0.25">
      <c r="A15" s="17" t="s">
        <v>4</v>
      </c>
      <c r="B15" s="16">
        <v>130068</v>
      </c>
      <c r="C15" s="16">
        <v>122353</v>
      </c>
      <c r="D15" s="16">
        <v>173228</v>
      </c>
      <c r="E15" s="16">
        <v>173427</v>
      </c>
      <c r="F15" s="16">
        <v>200192</v>
      </c>
      <c r="G15" s="16">
        <v>201058</v>
      </c>
      <c r="H15" s="16">
        <v>162543</v>
      </c>
      <c r="I15" s="16">
        <v>125572</v>
      </c>
      <c r="J15" s="16">
        <v>108743</v>
      </c>
      <c r="K15" s="16">
        <v>169132</v>
      </c>
      <c r="L15" s="16">
        <v>226599</v>
      </c>
      <c r="M15" s="16">
        <v>230028</v>
      </c>
      <c r="N15" s="16">
        <v>258481</v>
      </c>
      <c r="O15" s="16">
        <v>270240</v>
      </c>
      <c r="P15" s="16">
        <v>302143</v>
      </c>
      <c r="Q15" s="16">
        <v>367579</v>
      </c>
      <c r="R15" s="16">
        <v>414995</v>
      </c>
      <c r="S15" s="16">
        <v>397067</v>
      </c>
      <c r="T15" s="16">
        <v>488715</v>
      </c>
      <c r="U15" s="16">
        <v>468802</v>
      </c>
      <c r="V15" s="16">
        <v>528288</v>
      </c>
      <c r="W15" s="16">
        <v>596652</v>
      </c>
      <c r="X15" s="16">
        <v>591855</v>
      </c>
      <c r="Y15" s="16">
        <v>595334</v>
      </c>
      <c r="Z15" s="16">
        <v>9037</v>
      </c>
      <c r="AA15" s="16">
        <v>13460</v>
      </c>
      <c r="AB15" s="16">
        <v>21365</v>
      </c>
      <c r="AC15" s="16">
        <v>430006</v>
      </c>
      <c r="AD15" s="16">
        <v>461597</v>
      </c>
    </row>
    <row r="16" spans="1:39" ht="16.5" customHeight="1" x14ac:dyDescent="0.2">
      <c r="A16" s="15" t="s">
        <v>9</v>
      </c>
      <c r="B16" s="19">
        <f t="shared" ref="B16:X16" si="8">SUM(B17:B18)</f>
        <v>290033</v>
      </c>
      <c r="C16" s="19">
        <f t="shared" si="8"/>
        <v>311502</v>
      </c>
      <c r="D16" s="19">
        <f t="shared" si="8"/>
        <v>377306</v>
      </c>
      <c r="E16" s="19">
        <f t="shared" si="8"/>
        <v>370776</v>
      </c>
      <c r="F16" s="19">
        <f t="shared" si="8"/>
        <v>391482</v>
      </c>
      <c r="G16" s="19">
        <f t="shared" si="8"/>
        <v>347523</v>
      </c>
      <c r="H16" s="19">
        <f t="shared" si="8"/>
        <v>250796</v>
      </c>
      <c r="I16" s="19">
        <f t="shared" si="8"/>
        <v>219346</v>
      </c>
      <c r="J16" s="19">
        <f t="shared" si="8"/>
        <v>319515</v>
      </c>
      <c r="K16" s="19">
        <f t="shared" si="8"/>
        <v>410351</v>
      </c>
      <c r="L16" s="19">
        <f t="shared" si="8"/>
        <v>506777</v>
      </c>
      <c r="M16" s="19">
        <f t="shared" si="8"/>
        <v>488899</v>
      </c>
      <c r="N16" s="19">
        <f t="shared" si="8"/>
        <v>690677</v>
      </c>
      <c r="O16" s="19">
        <f t="shared" si="8"/>
        <v>571750</v>
      </c>
      <c r="P16" s="19">
        <f t="shared" si="8"/>
        <v>573481</v>
      </c>
      <c r="Q16" s="19">
        <f t="shared" si="8"/>
        <v>757432</v>
      </c>
      <c r="R16" s="19">
        <f t="shared" si="8"/>
        <v>960181</v>
      </c>
      <c r="S16" s="19">
        <f t="shared" si="8"/>
        <v>909641</v>
      </c>
      <c r="T16" s="19">
        <f t="shared" si="8"/>
        <v>1083866</v>
      </c>
      <c r="U16" s="19">
        <f t="shared" si="8"/>
        <v>1129661</v>
      </c>
      <c r="V16" s="19">
        <f t="shared" si="8"/>
        <v>1215436</v>
      </c>
      <c r="W16" s="19">
        <f t="shared" si="8"/>
        <v>1233478</v>
      </c>
      <c r="X16" s="19">
        <f t="shared" si="8"/>
        <v>1242445</v>
      </c>
      <c r="Y16" s="19">
        <f t="shared" ref="Y16:AD16" si="9">SUM(Y17:Y18)</f>
        <v>1298232</v>
      </c>
      <c r="Z16" s="19">
        <f t="shared" si="9"/>
        <v>27656</v>
      </c>
      <c r="AA16" s="19">
        <f t="shared" si="9"/>
        <v>21524</v>
      </c>
      <c r="AB16" s="19">
        <f t="shared" si="9"/>
        <v>49820</v>
      </c>
      <c r="AC16" s="19">
        <f t="shared" si="9"/>
        <v>576564</v>
      </c>
      <c r="AD16" s="19">
        <f t="shared" si="9"/>
        <v>820716</v>
      </c>
      <c r="AE16" s="1"/>
      <c r="AF16" s="1"/>
      <c r="AG16" s="1"/>
      <c r="AH16" s="1"/>
      <c r="AI16" s="1"/>
      <c r="AJ16" s="1"/>
      <c r="AK16" s="1"/>
      <c r="AL16" s="1"/>
      <c r="AM16" s="1"/>
    </row>
    <row r="17" spans="1:39" ht="16.5" customHeight="1" x14ac:dyDescent="0.2">
      <c r="A17" s="17" t="s">
        <v>3</v>
      </c>
      <c r="B17" s="16">
        <v>145796</v>
      </c>
      <c r="C17" s="16">
        <v>157045</v>
      </c>
      <c r="D17" s="16">
        <v>178492</v>
      </c>
      <c r="E17" s="16">
        <v>186290</v>
      </c>
      <c r="F17" s="16">
        <v>189731</v>
      </c>
      <c r="G17" s="16">
        <v>166645</v>
      </c>
      <c r="H17" s="16">
        <v>114926</v>
      </c>
      <c r="I17" s="16">
        <v>107124</v>
      </c>
      <c r="J17" s="16">
        <v>163990</v>
      </c>
      <c r="K17" s="16">
        <v>218523</v>
      </c>
      <c r="L17" s="16">
        <v>239225</v>
      </c>
      <c r="M17" s="16">
        <v>248903</v>
      </c>
      <c r="N17" s="16">
        <v>357798</v>
      </c>
      <c r="O17" s="16">
        <v>283770</v>
      </c>
      <c r="P17" s="16">
        <v>273493</v>
      </c>
      <c r="Q17" s="16">
        <v>383505</v>
      </c>
      <c r="R17" s="16">
        <v>483237</v>
      </c>
      <c r="S17" s="16">
        <v>451564</v>
      </c>
      <c r="T17" s="16">
        <v>541177</v>
      </c>
      <c r="U17" s="16">
        <v>565414</v>
      </c>
      <c r="V17" s="16">
        <v>610701</v>
      </c>
      <c r="W17" s="16">
        <v>618607</v>
      </c>
      <c r="X17" s="16">
        <v>613078</v>
      </c>
      <c r="Y17" s="16">
        <v>638693</v>
      </c>
      <c r="Z17" s="16">
        <v>13545</v>
      </c>
      <c r="AA17" s="16">
        <v>10420</v>
      </c>
      <c r="AB17" s="16">
        <v>23973</v>
      </c>
      <c r="AC17" s="16">
        <v>280866</v>
      </c>
      <c r="AD17" s="16">
        <v>396249</v>
      </c>
      <c r="AE17" s="1"/>
      <c r="AF17" s="1"/>
      <c r="AG17" s="1"/>
      <c r="AH17" s="1"/>
      <c r="AI17" s="1"/>
      <c r="AJ17" s="1"/>
      <c r="AK17" s="1"/>
      <c r="AL17" s="1"/>
      <c r="AM17" s="1"/>
    </row>
    <row r="18" spans="1:39" ht="16.5" customHeight="1" x14ac:dyDescent="0.2">
      <c r="A18" s="17" t="s">
        <v>4</v>
      </c>
      <c r="B18" s="16">
        <v>144237</v>
      </c>
      <c r="C18" s="16">
        <v>154457</v>
      </c>
      <c r="D18" s="16">
        <v>198814</v>
      </c>
      <c r="E18" s="16">
        <v>184486</v>
      </c>
      <c r="F18" s="16">
        <v>201751</v>
      </c>
      <c r="G18" s="16">
        <v>180878</v>
      </c>
      <c r="H18" s="16">
        <v>135870</v>
      </c>
      <c r="I18" s="16">
        <v>112222</v>
      </c>
      <c r="J18" s="16">
        <v>155525</v>
      </c>
      <c r="K18" s="16">
        <v>191828</v>
      </c>
      <c r="L18" s="16">
        <v>267552</v>
      </c>
      <c r="M18" s="16">
        <v>239996</v>
      </c>
      <c r="N18" s="16">
        <v>332879</v>
      </c>
      <c r="O18" s="16">
        <v>287980</v>
      </c>
      <c r="P18" s="16">
        <v>299988</v>
      </c>
      <c r="Q18" s="16">
        <v>373927</v>
      </c>
      <c r="R18" s="16">
        <v>476944</v>
      </c>
      <c r="S18" s="16">
        <v>458077</v>
      </c>
      <c r="T18" s="16">
        <v>542689</v>
      </c>
      <c r="U18" s="16">
        <v>564247</v>
      </c>
      <c r="V18" s="16">
        <v>604735</v>
      </c>
      <c r="W18" s="16">
        <v>614871</v>
      </c>
      <c r="X18" s="16">
        <v>629367</v>
      </c>
      <c r="Y18" s="16">
        <v>659539</v>
      </c>
      <c r="Z18" s="16">
        <v>14111</v>
      </c>
      <c r="AA18" s="16">
        <v>11104</v>
      </c>
      <c r="AB18" s="16">
        <v>25847</v>
      </c>
      <c r="AC18" s="16">
        <v>295698</v>
      </c>
      <c r="AD18" s="16">
        <v>424467</v>
      </c>
      <c r="AE18" s="1"/>
      <c r="AF18" s="1"/>
      <c r="AG18" s="1"/>
      <c r="AH18" s="1"/>
      <c r="AI18" s="1"/>
      <c r="AJ18" s="1"/>
      <c r="AK18" s="1"/>
      <c r="AL18" s="1"/>
      <c r="AM18" s="1"/>
    </row>
    <row r="19" spans="1:39" ht="16.5" customHeight="1" x14ac:dyDescent="0.2">
      <c r="A19" s="15" t="s">
        <v>10</v>
      </c>
      <c r="B19" s="19">
        <f t="shared" ref="B19:X19" si="10">SUM(B20:B21)</f>
        <v>287084</v>
      </c>
      <c r="C19" s="19">
        <f t="shared" si="10"/>
        <v>252302</v>
      </c>
      <c r="D19" s="19">
        <f t="shared" si="10"/>
        <v>333312</v>
      </c>
      <c r="E19" s="19">
        <f t="shared" si="10"/>
        <v>325707</v>
      </c>
      <c r="F19" s="19">
        <f t="shared" si="10"/>
        <v>365963</v>
      </c>
      <c r="G19" s="19">
        <f t="shared" si="10"/>
        <v>368045</v>
      </c>
      <c r="H19" s="19">
        <f t="shared" si="10"/>
        <v>323764</v>
      </c>
      <c r="I19" s="19">
        <f t="shared" si="10"/>
        <v>263888</v>
      </c>
      <c r="J19" s="19">
        <f t="shared" si="10"/>
        <v>326016</v>
      </c>
      <c r="K19" s="19">
        <f t="shared" si="10"/>
        <v>440384</v>
      </c>
      <c r="L19" s="19">
        <f t="shared" si="10"/>
        <v>562893</v>
      </c>
      <c r="M19" s="19">
        <f t="shared" si="10"/>
        <v>552555</v>
      </c>
      <c r="N19" s="19">
        <f t="shared" si="10"/>
        <v>762813</v>
      </c>
      <c r="O19" s="19">
        <f t="shared" si="10"/>
        <v>655138</v>
      </c>
      <c r="P19" s="19">
        <f t="shared" si="10"/>
        <v>690597</v>
      </c>
      <c r="Q19" s="19">
        <f t="shared" si="10"/>
        <v>844527</v>
      </c>
      <c r="R19" s="19">
        <f t="shared" si="10"/>
        <v>963144</v>
      </c>
      <c r="S19" s="19">
        <f t="shared" si="10"/>
        <v>1000439</v>
      </c>
      <c r="T19" s="19">
        <f t="shared" si="10"/>
        <v>1183964</v>
      </c>
      <c r="U19" s="19">
        <f t="shared" si="10"/>
        <v>1115846</v>
      </c>
      <c r="V19" s="19">
        <f t="shared" si="10"/>
        <v>1154297</v>
      </c>
      <c r="W19" s="19">
        <f t="shared" si="10"/>
        <v>1381518</v>
      </c>
      <c r="X19" s="19">
        <f t="shared" si="10"/>
        <v>1652703</v>
      </c>
      <c r="Y19" s="19">
        <f t="shared" ref="Y19:AD19" si="11">SUM(Y20:Y21)</f>
        <v>1515886</v>
      </c>
      <c r="Z19" s="19">
        <f t="shared" si="11"/>
        <v>50128</v>
      </c>
      <c r="AA19" s="19">
        <f t="shared" si="11"/>
        <v>21625</v>
      </c>
      <c r="AB19" s="19">
        <f t="shared" si="11"/>
        <v>65825</v>
      </c>
      <c r="AC19" s="19">
        <f t="shared" si="11"/>
        <v>748645</v>
      </c>
      <c r="AD19" s="19">
        <f t="shared" si="11"/>
        <v>844197</v>
      </c>
      <c r="AE19" s="1"/>
      <c r="AF19" s="1"/>
      <c r="AG19" s="1"/>
      <c r="AH19" s="1"/>
      <c r="AI19" s="1"/>
      <c r="AJ19" s="1"/>
      <c r="AK19" s="1"/>
      <c r="AL19" s="1"/>
      <c r="AM19" s="1"/>
    </row>
    <row r="20" spans="1:39" s="5" customFormat="1" ht="16.5" customHeight="1" x14ac:dyDescent="0.25">
      <c r="A20" s="17" t="s">
        <v>3</v>
      </c>
      <c r="B20" s="16">
        <v>152838</v>
      </c>
      <c r="C20" s="16">
        <v>134443</v>
      </c>
      <c r="D20" s="16">
        <v>172078</v>
      </c>
      <c r="E20" s="16">
        <v>162116</v>
      </c>
      <c r="F20" s="16">
        <v>178340</v>
      </c>
      <c r="G20" s="16">
        <v>184996</v>
      </c>
      <c r="H20" s="16">
        <v>157969</v>
      </c>
      <c r="I20" s="16">
        <v>128322</v>
      </c>
      <c r="J20" s="16">
        <v>160573</v>
      </c>
      <c r="K20" s="16">
        <v>242150</v>
      </c>
      <c r="L20" s="16">
        <v>279461</v>
      </c>
      <c r="M20" s="16">
        <v>280451</v>
      </c>
      <c r="N20" s="16">
        <v>391141</v>
      </c>
      <c r="O20" s="16">
        <v>304012</v>
      </c>
      <c r="P20" s="16">
        <v>354675</v>
      </c>
      <c r="Q20" s="16">
        <v>434476</v>
      </c>
      <c r="R20" s="16">
        <v>474469</v>
      </c>
      <c r="S20" s="16">
        <v>497322</v>
      </c>
      <c r="T20" s="16">
        <v>602313</v>
      </c>
      <c r="U20" s="16">
        <v>568975</v>
      </c>
      <c r="V20" s="16">
        <v>584174</v>
      </c>
      <c r="W20" s="16">
        <v>692748</v>
      </c>
      <c r="X20" s="16">
        <v>823475</v>
      </c>
      <c r="Y20" s="16">
        <v>761560</v>
      </c>
      <c r="Z20" s="16">
        <v>25042</v>
      </c>
      <c r="AA20" s="16">
        <v>10401</v>
      </c>
      <c r="AB20" s="16">
        <v>32626</v>
      </c>
      <c r="AC20" s="16">
        <v>364206</v>
      </c>
      <c r="AD20" s="16">
        <v>424188</v>
      </c>
      <c r="AE20" s="14"/>
    </row>
    <row r="21" spans="1:39" s="5" customFormat="1" ht="16.5" customHeight="1" x14ac:dyDescent="0.25">
      <c r="A21" s="17" t="s">
        <v>4</v>
      </c>
      <c r="B21" s="16">
        <v>134246</v>
      </c>
      <c r="C21" s="16">
        <v>117859</v>
      </c>
      <c r="D21" s="16">
        <v>161234</v>
      </c>
      <c r="E21" s="16">
        <v>163591</v>
      </c>
      <c r="F21" s="16">
        <v>187623</v>
      </c>
      <c r="G21" s="16">
        <v>183049</v>
      </c>
      <c r="H21" s="16">
        <v>165795</v>
      </c>
      <c r="I21" s="16">
        <v>135566</v>
      </c>
      <c r="J21" s="16">
        <v>165443</v>
      </c>
      <c r="K21" s="16">
        <v>198234</v>
      </c>
      <c r="L21" s="16">
        <v>283432</v>
      </c>
      <c r="M21" s="16">
        <v>272104</v>
      </c>
      <c r="N21" s="16">
        <v>371672</v>
      </c>
      <c r="O21" s="16">
        <v>351126</v>
      </c>
      <c r="P21" s="16">
        <v>335922</v>
      </c>
      <c r="Q21" s="16">
        <v>410051</v>
      </c>
      <c r="R21" s="16">
        <v>488675</v>
      </c>
      <c r="S21" s="16">
        <v>503117</v>
      </c>
      <c r="T21" s="16">
        <v>581651</v>
      </c>
      <c r="U21" s="16">
        <v>546871</v>
      </c>
      <c r="V21" s="16">
        <v>570123</v>
      </c>
      <c r="W21" s="16">
        <v>688770</v>
      </c>
      <c r="X21" s="16">
        <v>829228</v>
      </c>
      <c r="Y21" s="16">
        <v>754326</v>
      </c>
      <c r="Z21" s="16">
        <v>25086</v>
      </c>
      <c r="AA21" s="16">
        <v>11224</v>
      </c>
      <c r="AB21" s="16">
        <v>33199</v>
      </c>
      <c r="AC21" s="16">
        <v>384439</v>
      </c>
      <c r="AD21" s="16">
        <v>420009</v>
      </c>
    </row>
    <row r="22" spans="1:39" ht="16.5" customHeight="1" x14ac:dyDescent="0.2">
      <c r="A22" s="15" t="s">
        <v>11</v>
      </c>
      <c r="B22" s="19">
        <f t="shared" ref="B22:X22" si="12">SUM(B23:B24)</f>
        <v>278405</v>
      </c>
      <c r="C22" s="19">
        <f t="shared" si="12"/>
        <v>267119</v>
      </c>
      <c r="D22" s="19">
        <f t="shared" si="12"/>
        <v>404005</v>
      </c>
      <c r="E22" s="19">
        <f t="shared" si="12"/>
        <v>327492</v>
      </c>
      <c r="F22" s="19">
        <f t="shared" si="12"/>
        <v>340516</v>
      </c>
      <c r="G22" s="19">
        <f t="shared" si="12"/>
        <v>339192</v>
      </c>
      <c r="H22" s="19">
        <f t="shared" si="12"/>
        <v>303471</v>
      </c>
      <c r="I22" s="19">
        <f t="shared" si="12"/>
        <v>250930</v>
      </c>
      <c r="J22" s="19">
        <f t="shared" si="12"/>
        <v>316452</v>
      </c>
      <c r="K22" s="19">
        <f t="shared" si="12"/>
        <v>436710</v>
      </c>
      <c r="L22" s="19">
        <f t="shared" si="12"/>
        <v>474464</v>
      </c>
      <c r="M22" s="19">
        <f t="shared" si="12"/>
        <v>496672</v>
      </c>
      <c r="N22" s="19">
        <f t="shared" si="12"/>
        <v>658883</v>
      </c>
      <c r="O22" s="19">
        <f t="shared" si="12"/>
        <v>475544</v>
      </c>
      <c r="P22" s="19">
        <f t="shared" si="12"/>
        <v>648039</v>
      </c>
      <c r="Q22" s="19">
        <f t="shared" si="12"/>
        <v>821997</v>
      </c>
      <c r="R22" s="19">
        <f t="shared" si="12"/>
        <v>850256</v>
      </c>
      <c r="S22" s="19">
        <f t="shared" si="12"/>
        <v>854186</v>
      </c>
      <c r="T22" s="19">
        <f t="shared" si="12"/>
        <v>1083735</v>
      </c>
      <c r="U22" s="19">
        <f t="shared" si="12"/>
        <v>1294367</v>
      </c>
      <c r="V22" s="19">
        <f t="shared" si="12"/>
        <v>1344528</v>
      </c>
      <c r="W22" s="19">
        <f t="shared" si="12"/>
        <v>1225205</v>
      </c>
      <c r="X22" s="19">
        <f t="shared" si="12"/>
        <v>1226626</v>
      </c>
      <c r="Y22" s="19">
        <f t="shared" ref="Y22:AD22" si="13">SUM(Y23:Y24)</f>
        <v>1239375</v>
      </c>
      <c r="Z22" s="19">
        <f t="shared" si="13"/>
        <v>102023</v>
      </c>
      <c r="AA22" s="19">
        <f t="shared" si="13"/>
        <v>23942</v>
      </c>
      <c r="AB22" s="19">
        <f t="shared" si="13"/>
        <v>100487</v>
      </c>
      <c r="AC22" s="19">
        <f t="shared" si="13"/>
        <v>739535</v>
      </c>
      <c r="AD22" s="19">
        <f t="shared" si="13"/>
        <v>863146</v>
      </c>
      <c r="AE22" s="1"/>
      <c r="AF22" s="1"/>
      <c r="AG22" s="1"/>
      <c r="AH22" s="1"/>
      <c r="AI22" s="1"/>
      <c r="AJ22" s="1"/>
      <c r="AK22" s="1"/>
      <c r="AL22" s="1"/>
      <c r="AM22" s="1"/>
    </row>
    <row r="23" spans="1:39" s="5" customFormat="1" ht="16.5" customHeight="1" x14ac:dyDescent="0.25">
      <c r="A23" s="17" t="s">
        <v>3</v>
      </c>
      <c r="B23" s="16">
        <v>142740</v>
      </c>
      <c r="C23" s="16">
        <v>137682</v>
      </c>
      <c r="D23" s="16">
        <v>198377</v>
      </c>
      <c r="E23" s="16">
        <v>164047</v>
      </c>
      <c r="F23" s="16">
        <v>161153</v>
      </c>
      <c r="G23" s="16">
        <v>163683</v>
      </c>
      <c r="H23" s="16">
        <v>149147</v>
      </c>
      <c r="I23" s="16">
        <v>123257</v>
      </c>
      <c r="J23" s="16">
        <v>170763</v>
      </c>
      <c r="K23" s="16">
        <v>233416</v>
      </c>
      <c r="L23" s="16">
        <v>244089</v>
      </c>
      <c r="M23" s="16">
        <v>249295</v>
      </c>
      <c r="N23" s="16">
        <v>337984</v>
      </c>
      <c r="O23" s="16">
        <v>227241</v>
      </c>
      <c r="P23" s="16">
        <v>330449</v>
      </c>
      <c r="Q23" s="16">
        <v>418109</v>
      </c>
      <c r="R23" s="16">
        <v>430794</v>
      </c>
      <c r="S23" s="16">
        <v>425139</v>
      </c>
      <c r="T23" s="16">
        <v>543070</v>
      </c>
      <c r="U23" s="16">
        <v>655768</v>
      </c>
      <c r="V23" s="16">
        <v>674642</v>
      </c>
      <c r="W23" s="16">
        <v>616387</v>
      </c>
      <c r="X23" s="16">
        <v>612472</v>
      </c>
      <c r="Y23" s="16">
        <v>616597</v>
      </c>
      <c r="Z23" s="16">
        <v>50382</v>
      </c>
      <c r="AA23" s="16">
        <v>11584</v>
      </c>
      <c r="AB23" s="16">
        <v>49682</v>
      </c>
      <c r="AC23" s="16">
        <v>360964</v>
      </c>
      <c r="AD23" s="16">
        <v>430714</v>
      </c>
    </row>
    <row r="24" spans="1:39" s="5" customFormat="1" ht="16.5" customHeight="1" x14ac:dyDescent="0.25">
      <c r="A24" s="17" t="s">
        <v>4</v>
      </c>
      <c r="B24" s="16">
        <v>135665</v>
      </c>
      <c r="C24" s="16">
        <v>129437</v>
      </c>
      <c r="D24" s="16">
        <v>205628</v>
      </c>
      <c r="E24" s="16">
        <v>163445</v>
      </c>
      <c r="F24" s="16">
        <v>179363</v>
      </c>
      <c r="G24" s="16">
        <v>175509</v>
      </c>
      <c r="H24" s="16">
        <v>154324</v>
      </c>
      <c r="I24" s="16">
        <v>127673</v>
      </c>
      <c r="J24" s="16">
        <v>145689</v>
      </c>
      <c r="K24" s="16">
        <v>203294</v>
      </c>
      <c r="L24" s="16">
        <v>230375</v>
      </c>
      <c r="M24" s="16">
        <v>247377</v>
      </c>
      <c r="N24" s="16">
        <v>320899</v>
      </c>
      <c r="O24" s="16">
        <v>248303</v>
      </c>
      <c r="P24" s="16">
        <v>317590</v>
      </c>
      <c r="Q24" s="16">
        <v>403888</v>
      </c>
      <c r="R24" s="16">
        <v>419462</v>
      </c>
      <c r="S24" s="16">
        <v>429047</v>
      </c>
      <c r="T24" s="16">
        <v>540665</v>
      </c>
      <c r="U24" s="16">
        <v>638599</v>
      </c>
      <c r="V24" s="16">
        <v>669886</v>
      </c>
      <c r="W24" s="16">
        <v>608818</v>
      </c>
      <c r="X24" s="16">
        <v>614154</v>
      </c>
      <c r="Y24" s="16">
        <v>622778</v>
      </c>
      <c r="Z24" s="16">
        <v>51641</v>
      </c>
      <c r="AA24" s="16">
        <v>12358</v>
      </c>
      <c r="AB24" s="16">
        <v>50805</v>
      </c>
      <c r="AC24" s="16">
        <v>378571</v>
      </c>
      <c r="AD24" s="16">
        <v>432432</v>
      </c>
    </row>
    <row r="25" spans="1:39" ht="16.5" customHeight="1" x14ac:dyDescent="0.2">
      <c r="A25" s="15" t="s">
        <v>12</v>
      </c>
      <c r="B25" s="19">
        <f t="shared" ref="B25:X25" si="14">SUM(B26:B27)</f>
        <v>290958</v>
      </c>
      <c r="C25" s="19">
        <f t="shared" si="14"/>
        <v>327525</v>
      </c>
      <c r="D25" s="19">
        <f t="shared" si="14"/>
        <v>354490</v>
      </c>
      <c r="E25" s="19">
        <f t="shared" si="14"/>
        <v>302821</v>
      </c>
      <c r="F25" s="19">
        <f t="shared" si="14"/>
        <v>391206</v>
      </c>
      <c r="G25" s="19">
        <f t="shared" si="14"/>
        <v>392625</v>
      </c>
      <c r="H25" s="19">
        <f t="shared" si="14"/>
        <v>308638</v>
      </c>
      <c r="I25" s="19">
        <f t="shared" si="14"/>
        <v>291362</v>
      </c>
      <c r="J25" s="19">
        <f t="shared" si="14"/>
        <v>270930</v>
      </c>
      <c r="K25" s="19">
        <f t="shared" si="14"/>
        <v>398633</v>
      </c>
      <c r="L25" s="19">
        <f t="shared" si="14"/>
        <v>459442</v>
      </c>
      <c r="M25" s="19">
        <f t="shared" si="14"/>
        <v>504396</v>
      </c>
      <c r="N25" s="19">
        <f t="shared" si="14"/>
        <v>710433</v>
      </c>
      <c r="O25" s="19">
        <f t="shared" si="14"/>
        <v>529135</v>
      </c>
      <c r="P25" s="19">
        <f t="shared" si="14"/>
        <v>625518</v>
      </c>
      <c r="Q25" s="19">
        <f t="shared" si="14"/>
        <v>797679</v>
      </c>
      <c r="R25" s="19">
        <f t="shared" si="14"/>
        <v>992753</v>
      </c>
      <c r="S25" s="19">
        <f t="shared" si="14"/>
        <v>1001808</v>
      </c>
      <c r="T25" s="19">
        <f t="shared" si="14"/>
        <v>1086965</v>
      </c>
      <c r="U25" s="19">
        <f t="shared" si="14"/>
        <v>1105258</v>
      </c>
      <c r="V25" s="19">
        <f t="shared" si="14"/>
        <v>1117230</v>
      </c>
      <c r="W25" s="19">
        <f t="shared" si="14"/>
        <v>1182509</v>
      </c>
      <c r="X25" s="19">
        <f t="shared" si="14"/>
        <v>1350334</v>
      </c>
      <c r="Y25" s="19">
        <f t="shared" ref="Y25:AD25" si="15">SUM(Y26:Y27)</f>
        <v>1368204</v>
      </c>
      <c r="Z25" s="19">
        <f t="shared" si="15"/>
        <v>110935</v>
      </c>
      <c r="AA25" s="19">
        <f t="shared" si="15"/>
        <v>23983</v>
      </c>
      <c r="AB25" s="19">
        <f t="shared" si="15"/>
        <v>248964</v>
      </c>
      <c r="AC25" s="19">
        <f t="shared" si="15"/>
        <v>845111</v>
      </c>
      <c r="AD25" s="19">
        <f t="shared" si="15"/>
        <v>957600</v>
      </c>
      <c r="AE25" s="1"/>
      <c r="AF25" s="1"/>
      <c r="AG25" s="1"/>
      <c r="AH25" s="1"/>
      <c r="AI25" s="1"/>
      <c r="AJ25" s="1"/>
      <c r="AK25" s="1"/>
      <c r="AL25" s="1"/>
      <c r="AM25" s="1"/>
    </row>
    <row r="26" spans="1:39" s="5" customFormat="1" ht="16.5" customHeight="1" x14ac:dyDescent="0.25">
      <c r="A26" s="17" t="s">
        <v>3</v>
      </c>
      <c r="B26" s="16">
        <v>141756</v>
      </c>
      <c r="C26" s="16">
        <v>159488</v>
      </c>
      <c r="D26" s="16">
        <v>172715</v>
      </c>
      <c r="E26" s="16">
        <v>145573</v>
      </c>
      <c r="F26" s="16">
        <v>180638</v>
      </c>
      <c r="G26" s="16">
        <v>198825</v>
      </c>
      <c r="H26" s="16">
        <v>153385</v>
      </c>
      <c r="I26" s="16">
        <v>147525</v>
      </c>
      <c r="J26" s="16">
        <v>143382</v>
      </c>
      <c r="K26" s="16">
        <v>201721</v>
      </c>
      <c r="L26" s="16">
        <v>233545</v>
      </c>
      <c r="M26" s="16">
        <v>257276</v>
      </c>
      <c r="N26" s="16">
        <v>363149</v>
      </c>
      <c r="O26" s="16">
        <v>252811</v>
      </c>
      <c r="P26" s="16">
        <v>318285</v>
      </c>
      <c r="Q26" s="16">
        <v>409524</v>
      </c>
      <c r="R26" s="16">
        <v>501989</v>
      </c>
      <c r="S26" s="16">
        <v>489619</v>
      </c>
      <c r="T26" s="16">
        <v>554185</v>
      </c>
      <c r="U26" s="16">
        <v>548525</v>
      </c>
      <c r="V26" s="16">
        <v>564028</v>
      </c>
      <c r="W26" s="16">
        <v>591079</v>
      </c>
      <c r="X26" s="16">
        <v>676677</v>
      </c>
      <c r="Y26" s="16">
        <v>683182</v>
      </c>
      <c r="Z26" s="16">
        <v>55064</v>
      </c>
      <c r="AA26" s="16">
        <v>11669</v>
      </c>
      <c r="AB26" s="16">
        <v>122479</v>
      </c>
      <c r="AC26" s="16">
        <v>404949</v>
      </c>
      <c r="AD26" s="16">
        <v>469282</v>
      </c>
    </row>
    <row r="27" spans="1:39" s="5" customFormat="1" ht="16.5" customHeight="1" x14ac:dyDescent="0.25">
      <c r="A27" s="17" t="s">
        <v>4</v>
      </c>
      <c r="B27" s="16">
        <v>149202</v>
      </c>
      <c r="C27" s="16">
        <v>168037</v>
      </c>
      <c r="D27" s="16">
        <v>181775</v>
      </c>
      <c r="E27" s="16">
        <v>157248</v>
      </c>
      <c r="F27" s="16">
        <v>210568</v>
      </c>
      <c r="G27" s="16">
        <v>193800</v>
      </c>
      <c r="H27" s="16">
        <v>155253</v>
      </c>
      <c r="I27" s="16">
        <v>143837</v>
      </c>
      <c r="J27" s="16">
        <v>127548</v>
      </c>
      <c r="K27" s="16">
        <v>196912</v>
      </c>
      <c r="L27" s="16">
        <v>225897</v>
      </c>
      <c r="M27" s="16">
        <v>247120</v>
      </c>
      <c r="N27" s="16">
        <v>347284</v>
      </c>
      <c r="O27" s="16">
        <v>276324</v>
      </c>
      <c r="P27" s="16">
        <v>307233</v>
      </c>
      <c r="Q27" s="16">
        <v>388155</v>
      </c>
      <c r="R27" s="16">
        <v>490764</v>
      </c>
      <c r="S27" s="16">
        <v>512189</v>
      </c>
      <c r="T27" s="16">
        <v>532780</v>
      </c>
      <c r="U27" s="16">
        <v>556733</v>
      </c>
      <c r="V27" s="16">
        <v>553202</v>
      </c>
      <c r="W27" s="16">
        <v>591430</v>
      </c>
      <c r="X27" s="16">
        <v>673657</v>
      </c>
      <c r="Y27" s="16">
        <v>685022</v>
      </c>
      <c r="Z27" s="16">
        <v>55871</v>
      </c>
      <c r="AA27" s="16">
        <v>12314</v>
      </c>
      <c r="AB27" s="16">
        <v>126485</v>
      </c>
      <c r="AC27" s="16">
        <v>440162</v>
      </c>
      <c r="AD27" s="16">
        <v>488318</v>
      </c>
    </row>
    <row r="28" spans="1:39" ht="16.5" customHeight="1" x14ac:dyDescent="0.2">
      <c r="A28" s="15" t="s">
        <v>13</v>
      </c>
      <c r="B28" s="19">
        <f t="shared" ref="B28:X28" si="16">SUM(B29:B30)</f>
        <v>265060</v>
      </c>
      <c r="C28" s="19">
        <f t="shared" si="16"/>
        <v>316963</v>
      </c>
      <c r="D28" s="19">
        <f t="shared" si="16"/>
        <v>346101</v>
      </c>
      <c r="E28" s="19">
        <f t="shared" si="16"/>
        <v>324950</v>
      </c>
      <c r="F28" s="19">
        <f t="shared" si="16"/>
        <v>338147</v>
      </c>
      <c r="G28" s="19">
        <f t="shared" si="16"/>
        <v>410311</v>
      </c>
      <c r="H28" s="19">
        <f t="shared" si="16"/>
        <v>302623</v>
      </c>
      <c r="I28" s="19">
        <f t="shared" si="16"/>
        <v>286493</v>
      </c>
      <c r="J28" s="19">
        <f t="shared" si="16"/>
        <v>400361</v>
      </c>
      <c r="K28" s="19">
        <f t="shared" si="16"/>
        <v>353001</v>
      </c>
      <c r="L28" s="19">
        <f t="shared" si="16"/>
        <v>453108</v>
      </c>
      <c r="M28" s="19">
        <f t="shared" si="16"/>
        <v>507644</v>
      </c>
      <c r="N28" s="19">
        <f t="shared" si="16"/>
        <v>669466</v>
      </c>
      <c r="O28" s="19">
        <f t="shared" si="16"/>
        <v>607131</v>
      </c>
      <c r="P28" s="19">
        <f t="shared" si="16"/>
        <v>714321</v>
      </c>
      <c r="Q28" s="19">
        <f t="shared" si="16"/>
        <v>796932</v>
      </c>
      <c r="R28" s="19">
        <f t="shared" si="16"/>
        <v>852278</v>
      </c>
      <c r="S28" s="19">
        <f t="shared" si="16"/>
        <v>839344</v>
      </c>
      <c r="T28" s="19">
        <f t="shared" si="16"/>
        <v>1097608</v>
      </c>
      <c r="U28" s="19">
        <f t="shared" si="16"/>
        <v>1296681</v>
      </c>
      <c r="V28" s="19">
        <f t="shared" si="16"/>
        <v>1298996</v>
      </c>
      <c r="W28" s="19">
        <f t="shared" si="16"/>
        <v>1283432</v>
      </c>
      <c r="X28" s="19">
        <f t="shared" si="16"/>
        <v>1473327</v>
      </c>
      <c r="Y28" s="19">
        <f t="shared" ref="Y28:AD28" si="17">SUM(Y29:Y30)</f>
        <v>1341480</v>
      </c>
      <c r="Z28" s="19">
        <f t="shared" si="17"/>
        <v>119814</v>
      </c>
      <c r="AA28" s="19">
        <f t="shared" si="17"/>
        <v>22234</v>
      </c>
      <c r="AB28" s="19">
        <f t="shared" si="17"/>
        <v>391893</v>
      </c>
      <c r="AC28" s="19">
        <f t="shared" si="17"/>
        <v>818191</v>
      </c>
      <c r="AD28" s="19">
        <f t="shared" si="17"/>
        <v>896561</v>
      </c>
      <c r="AE28" s="1"/>
      <c r="AF28" s="1"/>
      <c r="AG28" s="1"/>
      <c r="AH28" s="1"/>
      <c r="AI28" s="1"/>
      <c r="AJ28" s="1"/>
      <c r="AK28" s="1"/>
      <c r="AL28" s="1"/>
      <c r="AM28" s="1"/>
    </row>
    <row r="29" spans="1:39" ht="16.5" customHeight="1" x14ac:dyDescent="0.2">
      <c r="A29" s="17" t="s">
        <v>3</v>
      </c>
      <c r="B29" s="16">
        <v>137859</v>
      </c>
      <c r="C29" s="16">
        <v>155993</v>
      </c>
      <c r="D29" s="16">
        <v>172770</v>
      </c>
      <c r="E29" s="16">
        <v>163316</v>
      </c>
      <c r="F29" s="16">
        <v>165971</v>
      </c>
      <c r="G29" s="16">
        <v>157066</v>
      </c>
      <c r="H29" s="16">
        <v>144933</v>
      </c>
      <c r="I29" s="16">
        <v>146452</v>
      </c>
      <c r="J29" s="16">
        <v>206478</v>
      </c>
      <c r="K29" s="16">
        <v>180562</v>
      </c>
      <c r="L29" s="16">
        <v>209833</v>
      </c>
      <c r="M29" s="16">
        <v>260264</v>
      </c>
      <c r="N29" s="16">
        <v>344767</v>
      </c>
      <c r="O29" s="16">
        <v>309509</v>
      </c>
      <c r="P29" s="16">
        <v>365171</v>
      </c>
      <c r="Q29" s="16">
        <v>401122</v>
      </c>
      <c r="R29" s="16">
        <v>428275</v>
      </c>
      <c r="S29" s="16">
        <v>411994</v>
      </c>
      <c r="T29" s="16">
        <v>553146</v>
      </c>
      <c r="U29" s="16">
        <v>652383</v>
      </c>
      <c r="V29" s="16">
        <v>651114</v>
      </c>
      <c r="W29" s="16">
        <v>643812</v>
      </c>
      <c r="X29" s="16">
        <v>739537</v>
      </c>
      <c r="Y29" s="16">
        <v>676922</v>
      </c>
      <c r="Z29" s="16">
        <v>59346</v>
      </c>
      <c r="AA29" s="16">
        <v>10069</v>
      </c>
      <c r="AB29" s="16">
        <v>197225</v>
      </c>
      <c r="AC29" s="16">
        <v>396243</v>
      </c>
      <c r="AD29" s="16">
        <v>453834</v>
      </c>
      <c r="AE29" s="1"/>
      <c r="AF29" s="1"/>
      <c r="AG29" s="1"/>
      <c r="AH29" s="1"/>
      <c r="AI29" s="1"/>
      <c r="AJ29" s="1"/>
      <c r="AK29" s="1"/>
      <c r="AL29" s="1"/>
      <c r="AM29" s="1"/>
    </row>
    <row r="30" spans="1:39" ht="16.5" customHeight="1" x14ac:dyDescent="0.2">
      <c r="A30" s="17" t="s">
        <v>4</v>
      </c>
      <c r="B30" s="16">
        <v>127201</v>
      </c>
      <c r="C30" s="16">
        <v>160970</v>
      </c>
      <c r="D30" s="16">
        <v>173331</v>
      </c>
      <c r="E30" s="16">
        <v>161634</v>
      </c>
      <c r="F30" s="16">
        <v>172176</v>
      </c>
      <c r="G30" s="16">
        <v>253245</v>
      </c>
      <c r="H30" s="16">
        <v>157690</v>
      </c>
      <c r="I30" s="16">
        <v>140041</v>
      </c>
      <c r="J30" s="16">
        <v>193883</v>
      </c>
      <c r="K30" s="16">
        <v>172439</v>
      </c>
      <c r="L30" s="16">
        <v>243275</v>
      </c>
      <c r="M30" s="16">
        <v>247380</v>
      </c>
      <c r="N30" s="16">
        <v>324699</v>
      </c>
      <c r="O30" s="16">
        <v>297622</v>
      </c>
      <c r="P30" s="16">
        <v>349150</v>
      </c>
      <c r="Q30" s="16">
        <v>395810</v>
      </c>
      <c r="R30" s="16">
        <v>424003</v>
      </c>
      <c r="S30" s="16">
        <v>427350</v>
      </c>
      <c r="T30" s="16">
        <v>544462</v>
      </c>
      <c r="U30" s="16">
        <v>644298</v>
      </c>
      <c r="V30" s="16">
        <v>647882</v>
      </c>
      <c r="W30" s="16">
        <v>639620</v>
      </c>
      <c r="X30" s="16">
        <v>733790</v>
      </c>
      <c r="Y30" s="16">
        <v>664558</v>
      </c>
      <c r="Z30" s="16">
        <v>60468</v>
      </c>
      <c r="AA30" s="16">
        <v>12165</v>
      </c>
      <c r="AB30" s="16">
        <v>194668</v>
      </c>
      <c r="AC30" s="16">
        <v>421948</v>
      </c>
      <c r="AD30" s="16">
        <v>442727</v>
      </c>
      <c r="AE30" s="1"/>
      <c r="AF30" s="1"/>
      <c r="AG30" s="1"/>
      <c r="AH30" s="1"/>
      <c r="AI30" s="1"/>
      <c r="AJ30" s="1"/>
      <c r="AK30" s="1"/>
      <c r="AL30" s="1"/>
      <c r="AM30" s="1"/>
    </row>
    <row r="31" spans="1:39" ht="16.5" customHeight="1" x14ac:dyDescent="0.2">
      <c r="A31" s="15" t="s">
        <v>14</v>
      </c>
      <c r="B31" s="19">
        <f t="shared" ref="B31:X31" si="18">SUM(B32:B33)</f>
        <v>255118</v>
      </c>
      <c r="C31" s="19">
        <f t="shared" si="18"/>
        <v>313399</v>
      </c>
      <c r="D31" s="19">
        <f t="shared" si="18"/>
        <v>344145</v>
      </c>
      <c r="E31" s="19">
        <f t="shared" si="18"/>
        <v>324398</v>
      </c>
      <c r="F31" s="19">
        <f t="shared" si="18"/>
        <v>319199</v>
      </c>
      <c r="G31" s="19">
        <f t="shared" si="18"/>
        <v>296264</v>
      </c>
      <c r="H31" s="19">
        <f t="shared" si="18"/>
        <v>289197</v>
      </c>
      <c r="I31" s="19">
        <f t="shared" si="18"/>
        <v>298603</v>
      </c>
      <c r="J31" s="19">
        <f t="shared" si="18"/>
        <v>288654</v>
      </c>
      <c r="K31" s="19">
        <f t="shared" si="18"/>
        <v>339570</v>
      </c>
      <c r="L31" s="19">
        <f t="shared" si="18"/>
        <v>535215</v>
      </c>
      <c r="M31" s="19">
        <f t="shared" si="18"/>
        <v>479402</v>
      </c>
      <c r="N31" s="19">
        <f t="shared" si="18"/>
        <v>694733</v>
      </c>
      <c r="O31" s="19">
        <f t="shared" si="18"/>
        <v>604568</v>
      </c>
      <c r="P31" s="19">
        <f t="shared" si="18"/>
        <v>481004</v>
      </c>
      <c r="Q31" s="19">
        <f t="shared" si="18"/>
        <v>805843</v>
      </c>
      <c r="R31" s="19">
        <f t="shared" si="18"/>
        <v>862888</v>
      </c>
      <c r="S31" s="19">
        <f t="shared" si="18"/>
        <v>907835</v>
      </c>
      <c r="T31" s="19">
        <f t="shared" si="18"/>
        <v>1026156</v>
      </c>
      <c r="U31" s="19">
        <f t="shared" si="18"/>
        <v>1063783</v>
      </c>
      <c r="V31" s="19">
        <f t="shared" si="18"/>
        <v>1188735</v>
      </c>
      <c r="W31" s="19">
        <f t="shared" si="18"/>
        <v>1099374</v>
      </c>
      <c r="X31" s="19">
        <f t="shared" si="18"/>
        <v>1185077</v>
      </c>
      <c r="Y31" s="19">
        <f t="shared" ref="Y31:AD31" si="19">SUM(Y32:Y33)</f>
        <v>1180722</v>
      </c>
      <c r="Z31" s="19">
        <f t="shared" si="19"/>
        <v>25309</v>
      </c>
      <c r="AA31" s="19">
        <f t="shared" si="19"/>
        <v>21049</v>
      </c>
      <c r="AB31" s="19">
        <f t="shared" si="19"/>
        <v>392956</v>
      </c>
      <c r="AC31" s="19">
        <f t="shared" si="19"/>
        <v>756617</v>
      </c>
      <c r="AD31" s="19">
        <f t="shared" si="19"/>
        <v>763435</v>
      </c>
      <c r="AE31" s="1"/>
      <c r="AF31" s="1"/>
      <c r="AG31" s="1"/>
      <c r="AH31" s="1"/>
      <c r="AI31" s="1"/>
      <c r="AJ31" s="1"/>
      <c r="AK31" s="1"/>
      <c r="AL31" s="1"/>
      <c r="AM31" s="1"/>
    </row>
    <row r="32" spans="1:39" ht="16.5" customHeight="1" x14ac:dyDescent="0.2">
      <c r="A32" s="17" t="s">
        <v>3</v>
      </c>
      <c r="B32" s="16">
        <v>139321</v>
      </c>
      <c r="C32" s="16">
        <v>153399</v>
      </c>
      <c r="D32" s="16">
        <v>166012</v>
      </c>
      <c r="E32" s="16">
        <v>167605</v>
      </c>
      <c r="F32" s="16">
        <v>157675</v>
      </c>
      <c r="G32" s="16">
        <v>155449</v>
      </c>
      <c r="H32" s="16">
        <v>142668</v>
      </c>
      <c r="I32" s="16">
        <v>148708</v>
      </c>
      <c r="J32" s="16">
        <v>142180</v>
      </c>
      <c r="K32" s="16">
        <v>174955</v>
      </c>
      <c r="L32" s="16">
        <v>272153</v>
      </c>
      <c r="M32" s="16">
        <v>247458</v>
      </c>
      <c r="N32" s="16">
        <v>353303</v>
      </c>
      <c r="O32" s="16">
        <v>301944</v>
      </c>
      <c r="P32" s="16">
        <v>238182</v>
      </c>
      <c r="Q32" s="16">
        <v>407316</v>
      </c>
      <c r="R32" s="16">
        <v>418910</v>
      </c>
      <c r="S32" s="16">
        <v>449808</v>
      </c>
      <c r="T32" s="16">
        <v>521423</v>
      </c>
      <c r="U32" s="16">
        <v>531933</v>
      </c>
      <c r="V32" s="16">
        <v>599545</v>
      </c>
      <c r="W32" s="16">
        <v>552439</v>
      </c>
      <c r="X32" s="16">
        <v>592810</v>
      </c>
      <c r="Y32" s="16">
        <v>590140</v>
      </c>
      <c r="Z32" s="16">
        <v>11909</v>
      </c>
      <c r="AA32" s="16">
        <v>9765</v>
      </c>
      <c r="AB32" s="16">
        <v>197616</v>
      </c>
      <c r="AC32" s="16">
        <v>370145</v>
      </c>
      <c r="AD32" s="16">
        <v>377300</v>
      </c>
      <c r="AE32" s="1"/>
      <c r="AF32" s="1"/>
      <c r="AG32" s="1"/>
      <c r="AH32" s="1"/>
      <c r="AI32" s="1"/>
      <c r="AJ32" s="1"/>
      <c r="AK32" s="1"/>
      <c r="AL32" s="1"/>
      <c r="AM32" s="1"/>
    </row>
    <row r="33" spans="1:39" ht="16.5" customHeight="1" x14ac:dyDescent="0.2">
      <c r="A33" s="17" t="s">
        <v>4</v>
      </c>
      <c r="B33" s="16">
        <v>115797</v>
      </c>
      <c r="C33" s="16">
        <v>160000</v>
      </c>
      <c r="D33" s="16">
        <v>178133</v>
      </c>
      <c r="E33" s="16">
        <v>156793</v>
      </c>
      <c r="F33" s="16">
        <v>161524</v>
      </c>
      <c r="G33" s="16">
        <v>140815</v>
      </c>
      <c r="H33" s="16">
        <v>146529</v>
      </c>
      <c r="I33" s="16">
        <v>149895</v>
      </c>
      <c r="J33" s="16">
        <v>146474</v>
      </c>
      <c r="K33" s="16">
        <v>164615</v>
      </c>
      <c r="L33" s="16">
        <v>263062</v>
      </c>
      <c r="M33" s="16">
        <v>231944</v>
      </c>
      <c r="N33" s="16">
        <v>341430</v>
      </c>
      <c r="O33" s="16">
        <v>302624</v>
      </c>
      <c r="P33" s="16">
        <v>242822</v>
      </c>
      <c r="Q33" s="16">
        <v>398527</v>
      </c>
      <c r="R33" s="16">
        <v>443978</v>
      </c>
      <c r="S33" s="16">
        <v>458027</v>
      </c>
      <c r="T33" s="16">
        <v>504733</v>
      </c>
      <c r="U33" s="16">
        <v>531850</v>
      </c>
      <c r="V33" s="16">
        <v>589190</v>
      </c>
      <c r="W33" s="16">
        <v>546935</v>
      </c>
      <c r="X33" s="16">
        <v>592267</v>
      </c>
      <c r="Y33" s="16">
        <v>590582</v>
      </c>
      <c r="Z33" s="16">
        <v>13400</v>
      </c>
      <c r="AA33" s="16">
        <v>11284</v>
      </c>
      <c r="AB33" s="16">
        <v>195340</v>
      </c>
      <c r="AC33" s="16">
        <v>386472</v>
      </c>
      <c r="AD33" s="16">
        <v>386135</v>
      </c>
      <c r="AE33" s="1"/>
      <c r="AF33" s="1"/>
      <c r="AG33" s="1"/>
      <c r="AH33" s="1"/>
      <c r="AI33" s="1"/>
      <c r="AJ33" s="1"/>
      <c r="AK33" s="1"/>
      <c r="AL33" s="1"/>
      <c r="AM33" s="1"/>
    </row>
    <row r="34" spans="1:39" ht="16.5" customHeight="1" x14ac:dyDescent="0.2">
      <c r="A34" s="15" t="s">
        <v>15</v>
      </c>
      <c r="B34" s="19">
        <f t="shared" ref="B34:X34" si="20">SUM(B35:B36)</f>
        <v>277906</v>
      </c>
      <c r="C34" s="19">
        <f t="shared" si="20"/>
        <v>310748</v>
      </c>
      <c r="D34" s="19">
        <f t="shared" si="20"/>
        <v>357417</v>
      </c>
      <c r="E34" s="19">
        <f t="shared" si="20"/>
        <v>347507</v>
      </c>
      <c r="F34" s="19">
        <f t="shared" si="20"/>
        <v>330472</v>
      </c>
      <c r="G34" s="19">
        <f t="shared" si="20"/>
        <v>338404</v>
      </c>
      <c r="H34" s="19">
        <f t="shared" si="20"/>
        <v>279544</v>
      </c>
      <c r="I34" s="19">
        <f t="shared" si="20"/>
        <v>274543</v>
      </c>
      <c r="J34" s="19">
        <f t="shared" si="20"/>
        <v>275207</v>
      </c>
      <c r="K34" s="19">
        <f t="shared" si="20"/>
        <v>401714</v>
      </c>
      <c r="L34" s="19">
        <f t="shared" si="20"/>
        <v>472093</v>
      </c>
      <c r="M34" s="19">
        <f t="shared" si="20"/>
        <v>458339</v>
      </c>
      <c r="N34" s="19">
        <f t="shared" si="20"/>
        <v>667083</v>
      </c>
      <c r="O34" s="19">
        <f t="shared" si="20"/>
        <v>625880</v>
      </c>
      <c r="P34" s="19">
        <f t="shared" si="20"/>
        <v>670899</v>
      </c>
      <c r="Q34" s="19">
        <f t="shared" si="20"/>
        <v>831616</v>
      </c>
      <c r="R34" s="19">
        <f t="shared" si="20"/>
        <v>917862</v>
      </c>
      <c r="S34" s="19">
        <f t="shared" si="20"/>
        <v>939374</v>
      </c>
      <c r="T34" s="19">
        <f t="shared" si="20"/>
        <v>1076433</v>
      </c>
      <c r="U34" s="19">
        <f t="shared" si="20"/>
        <v>1122154</v>
      </c>
      <c r="V34" s="19">
        <f t="shared" si="20"/>
        <v>1145337</v>
      </c>
      <c r="W34" s="19">
        <f t="shared" si="20"/>
        <v>1172095</v>
      </c>
      <c r="X34" s="19">
        <f t="shared" si="20"/>
        <v>1356809</v>
      </c>
      <c r="Y34" s="19">
        <f t="shared" ref="Y34:AD34" si="21">SUM(Y35:Y36)</f>
        <v>1294879</v>
      </c>
      <c r="Z34" s="19">
        <f t="shared" si="21"/>
        <v>29266</v>
      </c>
      <c r="AA34" s="19">
        <f t="shared" si="21"/>
        <v>26538</v>
      </c>
      <c r="AB34" s="19">
        <f t="shared" si="21"/>
        <v>402571</v>
      </c>
      <c r="AC34" s="19">
        <f t="shared" si="21"/>
        <v>811943</v>
      </c>
      <c r="AD34" s="19">
        <f t="shared" si="21"/>
        <v>817374</v>
      </c>
      <c r="AE34" s="1"/>
      <c r="AF34" s="1"/>
      <c r="AG34" s="1"/>
      <c r="AH34" s="1"/>
      <c r="AI34" s="1"/>
      <c r="AJ34" s="1"/>
      <c r="AK34" s="1"/>
      <c r="AL34" s="1"/>
      <c r="AM34" s="1"/>
    </row>
    <row r="35" spans="1:39" ht="16.5" customHeight="1" x14ac:dyDescent="0.2">
      <c r="A35" s="17" t="s">
        <v>3</v>
      </c>
      <c r="B35" s="16">
        <v>138950</v>
      </c>
      <c r="C35" s="16">
        <v>147909</v>
      </c>
      <c r="D35" s="16">
        <v>172648</v>
      </c>
      <c r="E35" s="16">
        <v>170318</v>
      </c>
      <c r="F35" s="16">
        <v>160127</v>
      </c>
      <c r="G35" s="16">
        <v>167400</v>
      </c>
      <c r="H35" s="16">
        <v>137459</v>
      </c>
      <c r="I35" s="16">
        <v>147244</v>
      </c>
      <c r="J35" s="16">
        <v>139739</v>
      </c>
      <c r="K35" s="16">
        <v>207705</v>
      </c>
      <c r="L35" s="16">
        <v>240895</v>
      </c>
      <c r="M35" s="16">
        <v>231545</v>
      </c>
      <c r="N35" s="16">
        <v>338348</v>
      </c>
      <c r="O35" s="16">
        <v>315234</v>
      </c>
      <c r="P35" s="16">
        <v>337567</v>
      </c>
      <c r="Q35" s="16">
        <v>415645</v>
      </c>
      <c r="R35" s="16">
        <v>459137</v>
      </c>
      <c r="S35" s="16">
        <v>466676</v>
      </c>
      <c r="T35" s="16">
        <v>542937</v>
      </c>
      <c r="U35" s="16">
        <v>561906</v>
      </c>
      <c r="V35" s="16">
        <v>571892</v>
      </c>
      <c r="W35" s="16">
        <v>583991</v>
      </c>
      <c r="X35" s="16">
        <v>674041</v>
      </c>
      <c r="Y35" s="16">
        <v>639170</v>
      </c>
      <c r="Z35" s="16">
        <v>13939</v>
      </c>
      <c r="AA35" s="16">
        <v>11898</v>
      </c>
      <c r="AB35" s="16">
        <v>198604</v>
      </c>
      <c r="AC35" s="16">
        <v>395844</v>
      </c>
      <c r="AD35" s="16">
        <v>397885</v>
      </c>
      <c r="AE35" s="1"/>
      <c r="AF35" s="1"/>
      <c r="AG35" s="1"/>
      <c r="AH35" s="1"/>
      <c r="AI35" s="1"/>
      <c r="AJ35" s="1"/>
      <c r="AK35" s="1"/>
      <c r="AL35" s="1"/>
      <c r="AM35" s="1"/>
    </row>
    <row r="36" spans="1:39" ht="16.5" customHeight="1" x14ac:dyDescent="0.2">
      <c r="A36" s="17" t="s">
        <v>4</v>
      </c>
      <c r="B36" s="16">
        <v>138956</v>
      </c>
      <c r="C36" s="16">
        <v>162839</v>
      </c>
      <c r="D36" s="16">
        <v>184769</v>
      </c>
      <c r="E36" s="16">
        <v>177189</v>
      </c>
      <c r="F36" s="16">
        <v>170345</v>
      </c>
      <c r="G36" s="16">
        <v>171004</v>
      </c>
      <c r="H36" s="16">
        <v>142085</v>
      </c>
      <c r="I36" s="16">
        <v>127299</v>
      </c>
      <c r="J36" s="16">
        <v>135468</v>
      </c>
      <c r="K36" s="16">
        <v>194009</v>
      </c>
      <c r="L36" s="16">
        <v>231198</v>
      </c>
      <c r="M36" s="16">
        <v>226794</v>
      </c>
      <c r="N36" s="16">
        <v>328735</v>
      </c>
      <c r="O36" s="16">
        <v>310646</v>
      </c>
      <c r="P36" s="16">
        <v>333332</v>
      </c>
      <c r="Q36" s="16">
        <v>415971</v>
      </c>
      <c r="R36" s="16">
        <v>458725</v>
      </c>
      <c r="S36" s="16">
        <v>472698</v>
      </c>
      <c r="T36" s="16">
        <v>533496</v>
      </c>
      <c r="U36" s="16">
        <v>560248</v>
      </c>
      <c r="V36" s="16">
        <v>573445</v>
      </c>
      <c r="W36" s="16">
        <v>588104</v>
      </c>
      <c r="X36" s="16">
        <v>682768</v>
      </c>
      <c r="Y36" s="16">
        <v>655709</v>
      </c>
      <c r="Z36" s="16">
        <v>15327</v>
      </c>
      <c r="AA36" s="16">
        <v>14640</v>
      </c>
      <c r="AB36" s="16">
        <v>203967</v>
      </c>
      <c r="AC36" s="16">
        <v>416099</v>
      </c>
      <c r="AD36" s="16">
        <v>419489</v>
      </c>
      <c r="AE36" s="1"/>
      <c r="AF36" s="1"/>
      <c r="AG36" s="1"/>
      <c r="AH36" s="1"/>
      <c r="AI36" s="1"/>
      <c r="AJ36" s="1"/>
      <c r="AK36" s="1"/>
      <c r="AL36" s="1"/>
      <c r="AM36" s="1"/>
    </row>
    <row r="37" spans="1:39" ht="16.5" customHeight="1" x14ac:dyDescent="0.2">
      <c r="A37" s="15" t="s">
        <v>16</v>
      </c>
      <c r="B37" s="16">
        <f t="shared" ref="B37:X37" si="22">SUM(B38:B39)</f>
        <v>297787</v>
      </c>
      <c r="C37" s="16">
        <f t="shared" si="22"/>
        <v>373973</v>
      </c>
      <c r="D37" s="16">
        <f t="shared" si="22"/>
        <v>393169</v>
      </c>
      <c r="E37" s="16">
        <f t="shared" si="22"/>
        <v>459205</v>
      </c>
      <c r="F37" s="16">
        <f t="shared" si="22"/>
        <v>420147</v>
      </c>
      <c r="G37" s="16">
        <f t="shared" si="22"/>
        <v>406755</v>
      </c>
      <c r="H37" s="16">
        <f t="shared" si="22"/>
        <v>340740</v>
      </c>
      <c r="I37" s="16">
        <f t="shared" si="22"/>
        <v>275471</v>
      </c>
      <c r="J37" s="16">
        <f t="shared" si="22"/>
        <v>465765</v>
      </c>
      <c r="K37" s="16">
        <f t="shared" si="22"/>
        <v>517085</v>
      </c>
      <c r="L37" s="16">
        <f t="shared" si="22"/>
        <v>624828</v>
      </c>
      <c r="M37" s="16">
        <f t="shared" si="22"/>
        <v>616764</v>
      </c>
      <c r="N37" s="16">
        <f t="shared" si="22"/>
        <v>898146</v>
      </c>
      <c r="O37" s="16">
        <f t="shared" si="22"/>
        <v>887770</v>
      </c>
      <c r="P37" s="16">
        <f t="shared" si="22"/>
        <v>982622</v>
      </c>
      <c r="Q37" s="16">
        <f t="shared" si="22"/>
        <v>1108409</v>
      </c>
      <c r="R37" s="16">
        <f t="shared" si="22"/>
        <v>1272114</v>
      </c>
      <c r="S37" s="16">
        <f t="shared" si="22"/>
        <v>1617820</v>
      </c>
      <c r="T37" s="16">
        <f t="shared" si="22"/>
        <v>1520932</v>
      </c>
      <c r="U37" s="16">
        <f t="shared" si="22"/>
        <v>1699856</v>
      </c>
      <c r="V37" s="16">
        <f t="shared" si="22"/>
        <v>1870141</v>
      </c>
      <c r="W37" s="16">
        <f t="shared" si="22"/>
        <v>1899377</v>
      </c>
      <c r="X37" s="16">
        <f t="shared" si="22"/>
        <v>2114164</v>
      </c>
      <c r="Y37" s="16">
        <f t="shared" ref="Y37:AD37" si="23">SUM(Y38:Y39)</f>
        <v>1933946</v>
      </c>
      <c r="Z37" s="16">
        <f t="shared" si="23"/>
        <v>35523</v>
      </c>
      <c r="AA37" s="16">
        <f t="shared" si="23"/>
        <v>28280</v>
      </c>
      <c r="AB37" s="16">
        <f t="shared" si="23"/>
        <v>838450</v>
      </c>
      <c r="AC37" s="16">
        <f t="shared" si="23"/>
        <v>1156836</v>
      </c>
      <c r="AD37" s="16">
        <f t="shared" si="23"/>
        <v>1154465</v>
      </c>
      <c r="AE37" s="1"/>
      <c r="AF37" s="1"/>
      <c r="AG37" s="1"/>
      <c r="AH37" s="1"/>
      <c r="AI37" s="1"/>
      <c r="AJ37" s="1"/>
      <c r="AK37" s="1"/>
      <c r="AL37" s="1"/>
      <c r="AM37" s="1"/>
    </row>
    <row r="38" spans="1:39" ht="16.5" customHeight="1" x14ac:dyDescent="0.2">
      <c r="A38" s="17" t="s">
        <v>3</v>
      </c>
      <c r="B38" s="16">
        <v>135170</v>
      </c>
      <c r="C38" s="16">
        <v>177551</v>
      </c>
      <c r="D38" s="16">
        <v>190524</v>
      </c>
      <c r="E38" s="16">
        <v>218522</v>
      </c>
      <c r="F38" s="16">
        <v>196600</v>
      </c>
      <c r="G38" s="16">
        <v>190328</v>
      </c>
      <c r="H38" s="16">
        <v>171522</v>
      </c>
      <c r="I38" s="16">
        <v>146012</v>
      </c>
      <c r="J38" s="16">
        <v>228332</v>
      </c>
      <c r="K38" s="16">
        <v>257206</v>
      </c>
      <c r="L38" s="16">
        <v>327081</v>
      </c>
      <c r="M38" s="16">
        <v>294369</v>
      </c>
      <c r="N38" s="16">
        <v>468218</v>
      </c>
      <c r="O38" s="16">
        <v>449198</v>
      </c>
      <c r="P38" s="16">
        <v>498619</v>
      </c>
      <c r="Q38" s="16">
        <v>555889</v>
      </c>
      <c r="R38" s="16">
        <v>642574</v>
      </c>
      <c r="S38" s="16">
        <v>801495</v>
      </c>
      <c r="T38" s="16">
        <v>767535</v>
      </c>
      <c r="U38" s="16">
        <v>852855</v>
      </c>
      <c r="V38" s="16">
        <v>924582</v>
      </c>
      <c r="W38" s="16">
        <v>934567</v>
      </c>
      <c r="X38" s="16">
        <v>1051096</v>
      </c>
      <c r="Y38" s="16">
        <v>959846</v>
      </c>
      <c r="Z38" s="16">
        <v>16974</v>
      </c>
      <c r="AA38" s="16">
        <v>12850</v>
      </c>
      <c r="AB38" s="16">
        <v>401771</v>
      </c>
      <c r="AC38" s="16">
        <v>562414</v>
      </c>
      <c r="AD38" s="16">
        <v>559280</v>
      </c>
      <c r="AE38" s="1"/>
      <c r="AF38" s="1"/>
      <c r="AG38" s="1"/>
      <c r="AH38" s="1"/>
      <c r="AI38" s="1"/>
      <c r="AJ38" s="1"/>
      <c r="AK38" s="1"/>
      <c r="AL38" s="1"/>
      <c r="AM38" s="1"/>
    </row>
    <row r="39" spans="1:39" ht="16.5" customHeight="1" x14ac:dyDescent="0.2">
      <c r="A39" s="17" t="s">
        <v>4</v>
      </c>
      <c r="B39" s="16">
        <v>162617</v>
      </c>
      <c r="C39" s="16">
        <v>196422</v>
      </c>
      <c r="D39" s="16">
        <v>202645</v>
      </c>
      <c r="E39" s="16">
        <v>240683</v>
      </c>
      <c r="F39" s="16">
        <v>223547</v>
      </c>
      <c r="G39" s="16">
        <v>216427</v>
      </c>
      <c r="H39" s="16">
        <v>169218</v>
      </c>
      <c r="I39" s="16">
        <v>129459</v>
      </c>
      <c r="J39" s="16">
        <v>237433</v>
      </c>
      <c r="K39" s="16">
        <v>259879</v>
      </c>
      <c r="L39" s="16">
        <v>297747</v>
      </c>
      <c r="M39" s="16">
        <v>322395</v>
      </c>
      <c r="N39" s="16">
        <v>429928</v>
      </c>
      <c r="O39" s="16">
        <v>438572</v>
      </c>
      <c r="P39" s="16">
        <v>484003</v>
      </c>
      <c r="Q39" s="16">
        <v>552520</v>
      </c>
      <c r="R39" s="16">
        <v>629540</v>
      </c>
      <c r="S39" s="16">
        <v>816325</v>
      </c>
      <c r="T39" s="16">
        <v>753397</v>
      </c>
      <c r="U39" s="16">
        <v>847001</v>
      </c>
      <c r="V39" s="16">
        <v>945559</v>
      </c>
      <c r="W39" s="16">
        <v>964810</v>
      </c>
      <c r="X39" s="16">
        <v>1063068</v>
      </c>
      <c r="Y39" s="16">
        <v>974100</v>
      </c>
      <c r="Z39" s="16">
        <v>18549</v>
      </c>
      <c r="AA39" s="16">
        <v>15430</v>
      </c>
      <c r="AB39" s="16">
        <v>436679</v>
      </c>
      <c r="AC39" s="16">
        <v>594422</v>
      </c>
      <c r="AD39" s="16">
        <v>595185</v>
      </c>
      <c r="AE39" s="1"/>
      <c r="AF39" s="1"/>
      <c r="AG39" s="1"/>
      <c r="AH39" s="1"/>
      <c r="AI39" s="1"/>
      <c r="AJ39" s="1"/>
      <c r="AK39" s="1"/>
      <c r="AL39" s="1"/>
      <c r="AM39" s="1"/>
    </row>
    <row r="40" spans="1:39" ht="16.5" customHeight="1" x14ac:dyDescent="0.2">
      <c r="A40" s="15" t="s">
        <v>2</v>
      </c>
      <c r="B40" s="16">
        <f t="shared" ref="B40:C40" si="24">SUM(B41:B42)</f>
        <v>3267078</v>
      </c>
      <c r="C40" s="16">
        <f t="shared" si="24"/>
        <v>3491643</v>
      </c>
      <c r="D40" s="16">
        <f t="shared" ref="D40:X40" si="25">SUM(D41:D42)</f>
        <v>4256744</v>
      </c>
      <c r="E40" s="16">
        <f t="shared" si="25"/>
        <v>3951663</v>
      </c>
      <c r="F40" s="16">
        <f t="shared" si="25"/>
        <v>4355807</v>
      </c>
      <c r="G40" s="16">
        <f t="shared" si="25"/>
        <v>4141294</v>
      </c>
      <c r="H40" s="16">
        <f t="shared" si="25"/>
        <v>3647017</v>
      </c>
      <c r="I40" s="16">
        <f t="shared" si="25"/>
        <v>3311162</v>
      </c>
      <c r="J40" s="16">
        <f t="shared" si="25"/>
        <v>3590751</v>
      </c>
      <c r="K40" s="16">
        <f t="shared" si="25"/>
        <v>4853559</v>
      </c>
      <c r="L40" s="16">
        <f t="shared" si="25"/>
        <v>5651267</v>
      </c>
      <c r="M40" s="16">
        <f t="shared" si="25"/>
        <v>6001574</v>
      </c>
      <c r="N40" s="16">
        <f t="shared" si="25"/>
        <v>7697151</v>
      </c>
      <c r="O40" s="16">
        <f t="shared" si="25"/>
        <v>7406005</v>
      </c>
      <c r="P40" s="16">
        <f t="shared" si="25"/>
        <v>7944618</v>
      </c>
      <c r="Q40" s="16">
        <f t="shared" si="25"/>
        <v>9736298</v>
      </c>
      <c r="R40" s="16">
        <f t="shared" si="25"/>
        <v>11255537</v>
      </c>
      <c r="S40" s="16">
        <f t="shared" si="25"/>
        <v>11500035</v>
      </c>
      <c r="T40" s="16">
        <f t="shared" si="25"/>
        <v>13401504</v>
      </c>
      <c r="U40" s="16">
        <f t="shared" si="25"/>
        <v>13900293</v>
      </c>
      <c r="V40" s="16">
        <f t="shared" si="25"/>
        <v>15065955</v>
      </c>
      <c r="W40" s="16">
        <f t="shared" si="25"/>
        <v>15601740</v>
      </c>
      <c r="X40" s="16">
        <f t="shared" si="25"/>
        <v>16879358</v>
      </c>
      <c r="Y40" s="16">
        <f t="shared" ref="Y40:AD40" si="26">SUM(Y41:Y42)</f>
        <v>16503563</v>
      </c>
      <c r="Z40" s="16">
        <f t="shared" si="26"/>
        <v>3396694</v>
      </c>
      <c r="AA40" s="16">
        <f t="shared" si="26"/>
        <v>285017</v>
      </c>
      <c r="AB40" s="16">
        <f t="shared" si="26"/>
        <v>2612515</v>
      </c>
      <c r="AC40" s="16">
        <f t="shared" si="26"/>
        <v>9239185</v>
      </c>
      <c r="AD40" s="16">
        <f t="shared" si="26"/>
        <v>10561269</v>
      </c>
      <c r="AE40" s="1"/>
      <c r="AF40" s="1"/>
      <c r="AG40" s="1"/>
      <c r="AH40" s="1"/>
      <c r="AI40" s="1"/>
      <c r="AJ40" s="1"/>
      <c r="AK40" s="1"/>
      <c r="AL40" s="1"/>
      <c r="AM40" s="1"/>
    </row>
    <row r="41" spans="1:39" ht="16.5" customHeight="1" x14ac:dyDescent="0.2">
      <c r="A41" s="17" t="s">
        <v>3</v>
      </c>
      <c r="B41" s="20">
        <f t="shared" ref="B41:C41" si="27">SUM(B5,B8,B11,B14,B17,B20,B23,B26,B29,B32,B35,B38)</f>
        <v>1675294</v>
      </c>
      <c r="C41" s="20">
        <f t="shared" si="27"/>
        <v>1748841</v>
      </c>
      <c r="D41" s="20">
        <f t="shared" ref="D41:X41" si="28">SUM(D5,D8,D11,D14,D17,D20,D23,D26,D29,D32,D35,D38)</f>
        <v>2121612</v>
      </c>
      <c r="E41" s="20">
        <f t="shared" si="28"/>
        <v>1997227</v>
      </c>
      <c r="F41" s="20">
        <f t="shared" si="28"/>
        <v>2118250</v>
      </c>
      <c r="G41" s="20">
        <f t="shared" si="28"/>
        <v>1982297</v>
      </c>
      <c r="H41" s="20">
        <f t="shared" si="28"/>
        <v>1783047</v>
      </c>
      <c r="I41" s="20">
        <f t="shared" si="28"/>
        <v>1685484</v>
      </c>
      <c r="J41" s="20">
        <f t="shared" si="28"/>
        <v>1821273</v>
      </c>
      <c r="K41" s="20">
        <f t="shared" si="28"/>
        <v>2534568</v>
      </c>
      <c r="L41" s="20">
        <f t="shared" si="28"/>
        <v>2765202</v>
      </c>
      <c r="M41" s="20">
        <f t="shared" si="28"/>
        <v>3039960</v>
      </c>
      <c r="N41" s="20">
        <f t="shared" si="28"/>
        <v>3930643</v>
      </c>
      <c r="O41" s="20">
        <f t="shared" si="28"/>
        <v>3683784</v>
      </c>
      <c r="P41" s="20">
        <f t="shared" si="28"/>
        <v>3997238</v>
      </c>
      <c r="Q41" s="20">
        <f t="shared" si="28"/>
        <v>4911127</v>
      </c>
      <c r="R41" s="20">
        <f t="shared" si="28"/>
        <v>5653575</v>
      </c>
      <c r="S41" s="20">
        <f t="shared" si="28"/>
        <v>5701081</v>
      </c>
      <c r="T41" s="20">
        <f t="shared" si="28"/>
        <v>6733708</v>
      </c>
      <c r="U41" s="20">
        <f t="shared" si="28"/>
        <v>7028195</v>
      </c>
      <c r="V41" s="20">
        <f t="shared" si="28"/>
        <v>7553278</v>
      </c>
      <c r="W41" s="20">
        <f t="shared" si="28"/>
        <v>7799866</v>
      </c>
      <c r="X41" s="20">
        <f t="shared" si="28"/>
        <v>8428505</v>
      </c>
      <c r="Y41" s="20">
        <f t="shared" ref="Y41:AB42" si="29">SUM(Y5,Y8,Y11,Y14,Y17,Y20,Y23,Y26,Y29,Y32,Y35,Y38)</f>
        <v>8237123</v>
      </c>
      <c r="Z41" s="20">
        <f t="shared" si="29"/>
        <v>1707623</v>
      </c>
      <c r="AA41" s="20">
        <f t="shared" si="29"/>
        <v>134273</v>
      </c>
      <c r="AB41" s="20">
        <f t="shared" si="29"/>
        <v>1280853</v>
      </c>
      <c r="AC41" s="20">
        <f t="shared" ref="AC41:AD41" si="30">SUM(AC5,AC8,AC11,AC14,AC17,AC20,AC23,AC26,AC29,AC32,AC35,AC38)</f>
        <v>4503337</v>
      </c>
      <c r="AD41" s="20">
        <f t="shared" si="30"/>
        <v>5221762</v>
      </c>
      <c r="AE41" s="1"/>
      <c r="AF41" s="1"/>
      <c r="AG41" s="1"/>
      <c r="AH41" s="1"/>
      <c r="AI41" s="1"/>
      <c r="AJ41" s="1"/>
      <c r="AK41" s="1"/>
      <c r="AL41" s="1"/>
      <c r="AM41" s="1"/>
    </row>
    <row r="42" spans="1:39" ht="16.5" customHeight="1" x14ac:dyDescent="0.2">
      <c r="A42" s="17" t="s">
        <v>4</v>
      </c>
      <c r="B42" s="20">
        <f t="shared" ref="B42:C42" si="31">SUM(B6,B9,B12,B15,B18,B21,B24,B27,B30,B33,B36,B39)</f>
        <v>1591784</v>
      </c>
      <c r="C42" s="20">
        <f t="shared" si="31"/>
        <v>1742802</v>
      </c>
      <c r="D42" s="20">
        <f t="shared" ref="D42:X42" si="32">SUM(D6,D9,D12,D15,D18,D21,D24,D27,D30,D33,D36,D39)</f>
        <v>2135132</v>
      </c>
      <c r="E42" s="20">
        <f t="shared" si="32"/>
        <v>1954436</v>
      </c>
      <c r="F42" s="20">
        <f t="shared" si="32"/>
        <v>2237557</v>
      </c>
      <c r="G42" s="20">
        <f t="shared" si="32"/>
        <v>2158997</v>
      </c>
      <c r="H42" s="20">
        <f t="shared" si="32"/>
        <v>1863970</v>
      </c>
      <c r="I42" s="20">
        <f t="shared" si="32"/>
        <v>1625678</v>
      </c>
      <c r="J42" s="20">
        <f t="shared" si="32"/>
        <v>1769478</v>
      </c>
      <c r="K42" s="20">
        <f t="shared" si="32"/>
        <v>2318991</v>
      </c>
      <c r="L42" s="20">
        <f t="shared" si="32"/>
        <v>2886065</v>
      </c>
      <c r="M42" s="20">
        <f t="shared" si="32"/>
        <v>2961614</v>
      </c>
      <c r="N42" s="20">
        <f t="shared" si="32"/>
        <v>3766508</v>
      </c>
      <c r="O42" s="20">
        <f t="shared" si="32"/>
        <v>3722221</v>
      </c>
      <c r="P42" s="20">
        <f t="shared" si="32"/>
        <v>3947380</v>
      </c>
      <c r="Q42" s="20">
        <f t="shared" si="32"/>
        <v>4825171</v>
      </c>
      <c r="R42" s="20">
        <f t="shared" si="32"/>
        <v>5601962</v>
      </c>
      <c r="S42" s="20">
        <f t="shared" si="32"/>
        <v>5798954</v>
      </c>
      <c r="T42" s="20">
        <f t="shared" si="32"/>
        <v>6667796</v>
      </c>
      <c r="U42" s="20">
        <f t="shared" si="32"/>
        <v>6872098</v>
      </c>
      <c r="V42" s="20">
        <f t="shared" si="32"/>
        <v>7512677</v>
      </c>
      <c r="W42" s="20">
        <f t="shared" si="32"/>
        <v>7801874</v>
      </c>
      <c r="X42" s="20">
        <f t="shared" si="32"/>
        <v>8450853</v>
      </c>
      <c r="Y42" s="20">
        <f t="shared" si="29"/>
        <v>8266440</v>
      </c>
      <c r="Z42" s="20">
        <f t="shared" si="29"/>
        <v>1689071</v>
      </c>
      <c r="AA42" s="20">
        <f t="shared" si="29"/>
        <v>150744</v>
      </c>
      <c r="AB42" s="20">
        <f t="shared" si="29"/>
        <v>1331662</v>
      </c>
      <c r="AC42" s="20">
        <f t="shared" ref="AC42:AD42" si="33">SUM(AC6,AC9,AC12,AC15,AC18,AC21,AC24,AC27,AC30,AC33,AC36,AC39)</f>
        <v>4735848</v>
      </c>
      <c r="AD42" s="20">
        <f t="shared" si="33"/>
        <v>5339507</v>
      </c>
      <c r="AE42" s="1"/>
      <c r="AF42" s="1"/>
      <c r="AG42" s="1"/>
      <c r="AH42" s="1"/>
      <c r="AI42" s="1"/>
      <c r="AJ42" s="1"/>
      <c r="AK42" s="1"/>
      <c r="AL42" s="1"/>
      <c r="AM42" s="1"/>
    </row>
    <row r="43" spans="1:39" ht="16.5" customHeight="1" x14ac:dyDescent="0.2">
      <c r="A43" s="6"/>
      <c r="B43" s="6"/>
      <c r="C43" s="6"/>
      <c r="D43" s="7"/>
      <c r="E43" s="8"/>
      <c r="F43" s="9"/>
      <c r="G43" s="11"/>
      <c r="H43" s="10"/>
      <c r="I43" s="10"/>
      <c r="J43" s="10"/>
      <c r="K43" s="10"/>
      <c r="L43" s="10"/>
      <c r="M43" s="10"/>
      <c r="N43" s="10"/>
      <c r="O43" s="10"/>
      <c r="P43" s="9"/>
      <c r="Q43" s="10"/>
      <c r="R43" s="9"/>
      <c r="S43" s="10"/>
      <c r="T43" s="10"/>
      <c r="U43" s="10"/>
      <c r="V43" s="10"/>
      <c r="W43" s="10"/>
      <c r="X43" s="10"/>
      <c r="Y43" s="10"/>
      <c r="Z43" s="10"/>
      <c r="AA43" s="10"/>
      <c r="AB43" s="10"/>
      <c r="AC43" s="10"/>
      <c r="AD43" s="10"/>
      <c r="AE43" s="1"/>
      <c r="AF43" s="1"/>
      <c r="AG43" s="1"/>
      <c r="AH43" s="1"/>
      <c r="AI43" s="1"/>
      <c r="AJ43" s="1"/>
      <c r="AK43" s="1"/>
      <c r="AL43" s="1"/>
      <c r="AM43" s="1"/>
    </row>
    <row r="44" spans="1:39" ht="16.5" customHeight="1" x14ac:dyDescent="0.2">
      <c r="A44" s="21" t="s">
        <v>17</v>
      </c>
      <c r="B44" s="21"/>
      <c r="C44" s="21"/>
      <c r="D44" s="7"/>
      <c r="E44" s="8"/>
      <c r="F44" s="9"/>
      <c r="G44" s="11"/>
      <c r="H44" s="10"/>
      <c r="I44" s="10"/>
      <c r="J44" s="10"/>
      <c r="K44" s="10"/>
      <c r="L44" s="10"/>
      <c r="M44" s="10"/>
      <c r="N44" s="10"/>
      <c r="O44" s="10"/>
      <c r="P44" s="9"/>
      <c r="Q44" s="10"/>
      <c r="R44" s="9"/>
      <c r="S44" s="10"/>
      <c r="T44" s="10"/>
      <c r="U44" s="10"/>
      <c r="V44" s="10"/>
      <c r="W44" s="10"/>
      <c r="X44" s="10"/>
      <c r="Y44" s="10"/>
      <c r="Z44" s="10"/>
      <c r="AA44" s="10"/>
      <c r="AB44" s="10"/>
      <c r="AC44" s="10"/>
      <c r="AD44" s="10"/>
      <c r="AE44" s="1"/>
      <c r="AF44" s="1"/>
      <c r="AG44" s="1"/>
      <c r="AH44" s="1"/>
      <c r="AI44" s="1"/>
      <c r="AJ44" s="1"/>
      <c r="AK44" s="1"/>
      <c r="AL44" s="1"/>
      <c r="AM44" s="1"/>
    </row>
    <row r="45" spans="1:39" ht="16.5" customHeight="1" x14ac:dyDescent="0.2">
      <c r="A45" s="12" t="s">
        <v>18</v>
      </c>
      <c r="B45" s="12"/>
      <c r="C45" s="1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6.5" customHeight="1" x14ac:dyDescent="0.2">
      <c r="A61" s="13"/>
      <c r="B61" s="13"/>
      <c r="C61" s="13"/>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6.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6.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6.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6.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6.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6.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6.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6.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6.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6.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6.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6.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6.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6.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6.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6.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6.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6.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6.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6.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6.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6.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6.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6.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6.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6.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6.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6.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6.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6.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6.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6.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6.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6.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6.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6.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6.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6.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6.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6.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6.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6.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ht="16.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6.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6.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16.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6.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16.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6.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6.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6.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6.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6.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6.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6.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6.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6.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6.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6.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6.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6.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6.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6.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6.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6.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6.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6.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6.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6.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6.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6.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6.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6.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6.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6.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6.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6.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6.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6.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6.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6.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6.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6.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6.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6.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6.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6.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6.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6.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6.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6.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6.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6.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6.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6.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6.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6.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6.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6.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6.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6.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6.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6.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6.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6.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6.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6.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6.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6.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6.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6.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6.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6.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16.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6.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6.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6.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6.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6.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6.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6.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6.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6.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6.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6.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6.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6.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6.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6.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6.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6.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6.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6.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6.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6.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6.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6.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6.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6.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6.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6.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6.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6.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6.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6.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6.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6.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6.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6.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6.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6.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6.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6.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6.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6.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6.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6.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6.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6.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6.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6.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6.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6.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6.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6.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6.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6.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6.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6.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6.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6.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6.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6.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6.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6.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6.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6.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6.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6.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6.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6.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6.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6.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6.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6.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6.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6.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6.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6.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6.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6.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6.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6.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6.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6.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6.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6.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6.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6.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6.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6.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6.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6.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6.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6.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6.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6.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6.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6.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6.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6.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6.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887C9C-13C4-41E8-A3FB-A037A52DEC3E}">
  <ds:schemaRefs>
    <ds:schemaRef ds:uri="http://schemas.microsoft.com/sharepoint/v3/contenttype/forms"/>
  </ds:schemaRefs>
</ds:datastoreItem>
</file>

<file path=customXml/itemProps2.xml><?xml version="1.0" encoding="utf-8"?>
<ds:datastoreItem xmlns:ds="http://schemas.openxmlformats.org/officeDocument/2006/customXml" ds:itemID="{8CA89E3F-B9E7-404A-920B-BC1E748B4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86637F-D497-475D-A041-7830A2905363}">
  <ds:schemaRefs>
    <ds:schemaRef ds:uri="http://schemas.microsoft.com/sharepoint/events"/>
  </ds:schemaRefs>
</ds:datastoreItem>
</file>

<file path=customXml/itemProps4.xml><?xml version="1.0" encoding="utf-8"?>
<ds:datastoreItem xmlns:ds="http://schemas.openxmlformats.org/officeDocument/2006/customXml" ds:itemID="{37C91EE3-7462-435C-ADC1-F5AB047891A5}">
  <ds:schemaRefs>
    <ds:schemaRef ds:uri="http://purl.org/dc/dcmitype/"/>
    <ds:schemaRef ds:uri="http://purl.org/dc/terms/"/>
    <ds:schemaRef ds:uri="3eb395c1-c26a-485a-a474-2edaaa77b21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2019-03-07T00:13:55Z</dcterms:created>
  <dcterms:modified xsi:type="dcterms:W3CDTF">2026-01-07T02:04:09Z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