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qilah.hamid\Downloads\Vital Statistics 2024\"/>
    </mc:Choice>
  </mc:AlternateContent>
  <xr:revisionPtr revIDLastSave="0" documentId="13_ncr:1_{521440F2-AC60-440E-A8EA-4FBCE49BB50A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Metadata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U11" i="1"/>
  <c r="U8" i="1"/>
  <c r="U19" i="1"/>
  <c r="U18" i="1"/>
  <c r="U5" i="1"/>
  <c r="U17" i="1" l="1"/>
  <c r="T19" i="1"/>
  <c r="T18" i="1"/>
  <c r="T17" i="1" l="1"/>
  <c r="C18" i="1"/>
  <c r="D18" i="1"/>
  <c r="E18" i="1"/>
  <c r="F18" i="1"/>
  <c r="G18" i="1"/>
  <c r="H18" i="1"/>
  <c r="I18" i="1"/>
  <c r="J18" i="1"/>
  <c r="K18" i="1"/>
  <c r="L18" i="1"/>
  <c r="M18" i="1"/>
  <c r="N18" i="1"/>
  <c r="C19" i="1"/>
  <c r="D19" i="1"/>
  <c r="E19" i="1"/>
  <c r="F19" i="1"/>
  <c r="G19" i="1"/>
  <c r="H19" i="1"/>
  <c r="I19" i="1"/>
  <c r="J19" i="1"/>
  <c r="K19" i="1"/>
  <c r="L19" i="1"/>
  <c r="M19" i="1"/>
  <c r="N19" i="1"/>
  <c r="C14" i="1"/>
  <c r="D14" i="1"/>
  <c r="E14" i="1"/>
  <c r="F14" i="1"/>
  <c r="G14" i="1"/>
  <c r="H14" i="1"/>
  <c r="I14" i="1"/>
  <c r="J14" i="1"/>
  <c r="K14" i="1"/>
  <c r="L14" i="1"/>
  <c r="M14" i="1"/>
  <c r="N14" i="1"/>
  <c r="C11" i="1"/>
  <c r="D11" i="1"/>
  <c r="E11" i="1"/>
  <c r="F11" i="1"/>
  <c r="G11" i="1"/>
  <c r="H11" i="1"/>
  <c r="I11" i="1"/>
  <c r="J11" i="1"/>
  <c r="K11" i="1"/>
  <c r="L11" i="1"/>
  <c r="M11" i="1"/>
  <c r="N11" i="1"/>
  <c r="C8" i="1"/>
  <c r="D8" i="1"/>
  <c r="E8" i="1"/>
  <c r="F8" i="1"/>
  <c r="G8" i="1"/>
  <c r="H8" i="1"/>
  <c r="I8" i="1"/>
  <c r="J8" i="1"/>
  <c r="K8" i="1"/>
  <c r="L8" i="1"/>
  <c r="M8" i="1"/>
  <c r="N8" i="1"/>
  <c r="B14" i="1"/>
  <c r="B11" i="1"/>
  <c r="B8" i="1"/>
  <c r="C5" i="1"/>
  <c r="D5" i="1"/>
  <c r="E5" i="1"/>
  <c r="F5" i="1"/>
  <c r="G5" i="1"/>
  <c r="H5" i="1"/>
  <c r="I5" i="1"/>
  <c r="J5" i="1"/>
  <c r="K5" i="1"/>
  <c r="L5" i="1"/>
  <c r="M5" i="1"/>
  <c r="N5" i="1"/>
  <c r="B5" i="1"/>
  <c r="B19" i="1"/>
  <c r="B18" i="1"/>
  <c r="B17" i="1" s="1"/>
  <c r="C17" i="1" l="1"/>
  <c r="J17" i="1"/>
  <c r="M17" i="1"/>
  <c r="I17" i="1"/>
  <c r="E17" i="1"/>
  <c r="F17" i="1"/>
  <c r="L17" i="1"/>
  <c r="H17" i="1"/>
  <c r="D17" i="1"/>
  <c r="N17" i="1"/>
  <c r="K17" i="1"/>
  <c r="G17" i="1"/>
  <c r="S19" i="1"/>
  <c r="R19" i="1"/>
  <c r="Q19" i="1"/>
  <c r="P19" i="1"/>
  <c r="O19" i="1"/>
  <c r="S18" i="1"/>
  <c r="S17" i="1" s="1"/>
  <c r="R18" i="1"/>
  <c r="Q18" i="1"/>
  <c r="Q17" i="1" s="1"/>
  <c r="P18" i="1"/>
  <c r="O18" i="1"/>
  <c r="O17" i="1" s="1"/>
  <c r="S14" i="1"/>
  <c r="R14" i="1"/>
  <c r="Q14" i="1"/>
  <c r="P14" i="1"/>
  <c r="O14" i="1"/>
  <c r="S11" i="1"/>
  <c r="R11" i="1"/>
  <c r="Q11" i="1"/>
  <c r="P11" i="1"/>
  <c r="O11" i="1"/>
  <c r="S8" i="1"/>
  <c r="R8" i="1"/>
  <c r="Q8" i="1"/>
  <c r="P8" i="1"/>
  <c r="O8" i="1"/>
  <c r="S5" i="1"/>
  <c r="R5" i="1"/>
  <c r="Q5" i="1"/>
  <c r="P5" i="1"/>
  <c r="O5" i="1"/>
  <c r="P17" i="1" l="1"/>
  <c r="R17" i="1"/>
</calcChain>
</file>

<file path=xl/sharedStrings.xml><?xml version="1.0" encoding="utf-8"?>
<sst xmlns="http://schemas.openxmlformats.org/spreadsheetml/2006/main" count="47" uniqueCount="36">
  <si>
    <t>District</t>
  </si>
  <si>
    <t>Brunei Muara</t>
  </si>
  <si>
    <t>Male</t>
  </si>
  <si>
    <t>Female</t>
  </si>
  <si>
    <t>Belait</t>
  </si>
  <si>
    <t>Tutong</t>
  </si>
  <si>
    <t>Temburong</t>
  </si>
  <si>
    <t>Total</t>
  </si>
  <si>
    <t>Registered Live Birth by District and Sex</t>
  </si>
  <si>
    <t>Person</t>
  </si>
  <si>
    <t xml:space="preserve"> - Immigration and National Registration Department, Ministry of Home Affairs   </t>
  </si>
  <si>
    <t xml:space="preserve">Source  </t>
  </si>
  <si>
    <t>Title of dataset:</t>
  </si>
  <si>
    <t>Definition / Concept:</t>
  </si>
  <si>
    <t>Frequency:</t>
  </si>
  <si>
    <t xml:space="preserve">Annual
    </t>
  </si>
  <si>
    <t>Unit of measure:</t>
  </si>
  <si>
    <t xml:space="preserve">Person
</t>
  </si>
  <si>
    <t>Level of disaggregation:</t>
  </si>
  <si>
    <t>Footnote:</t>
  </si>
  <si>
    <t>Data source: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</si>
  <si>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</si>
  <si>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</si>
  <si>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</si>
  <si>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</si>
  <si>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</si>
  <si>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</si>
  <si>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 xml:space="preserve">Registered Live Birth by District and Sex
</t>
  </si>
  <si>
    <t>-</t>
  </si>
  <si>
    <t xml:space="preserve"> - District
 - Sex
</t>
  </si>
  <si>
    <t xml:space="preserve"> - Department of Economic Planning and Statistics, Ministry of Finance and Economy;
 - Immigration and National Registration Department, Ministry of Home Affairs   
</t>
  </si>
  <si>
    <t>The total number of live birth registered by district and sex.
Birth rate is defined as the ratio of the number of live birth during a year to the mid-year population in that year, per 1,000 population.
- (Number of Live birth) / (Mid-year population)  × 1,000</t>
  </si>
  <si>
    <t>2010 - 2024</t>
  </si>
  <si>
    <t>25/6/2025</t>
  </si>
  <si>
    <t>https://deps.mofe.gov.bn/SitePages/Terms%20Of%20Use.aspx</t>
  </si>
  <si>
    <t xml:space="preserve">http://www.deps.mofe.gov.bn/SitePages/eData%20library.aspx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</si>
</sst>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3" fontId="1" fillId="0" borderId="1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/>
    <xf numFmtId="0" fontId="2" fillId="0" borderId="0" xfId="1" applyFont="1" applyFill="1" applyBorder="1" applyAlignment="1" applyProtection="1">
      <alignment vertical="center"/>
    </xf>
    <xf numFmtId="3" fontId="1" fillId="0" borderId="1" xfId="1" applyNumberFormat="1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left" vertical="center" indent="2"/>
    </xf>
    <xf numFmtId="3" fontId="1" fillId="0" borderId="0" xfId="1" applyNumberFormat="1" applyFont="1" applyFill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/>
    <xf numFmtId="0" fontId="1" fillId="0" borderId="0" xfId="0" applyFont="1" applyFill="1" applyBorder="1" applyAlignment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1" fillId="0" borderId="1" xfId="1" applyFont="1" applyFill="1" applyBorder="1" applyAlignment="1" applyProtection="1">
      <alignment horizontal="left" vertical="center" inden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/>
    <xf numFmtId="3" fontId="1" fillId="0" borderId="5" xfId="1" applyNumberFormat="1" applyFont="1" applyFill="1" applyBorder="1" applyAlignment="1">
      <alignment horizontal="right" vertical="center"/>
    </xf>
    <xf numFmtId="3" fontId="1" fillId="0" borderId="3" xfId="1" applyNumberFormat="1" applyFont="1" applyFill="1" applyBorder="1" applyAlignment="1">
      <alignment horizontal="right" vertical="center"/>
    </xf>
    <xf numFmtId="0" fontId="1" fillId="0" borderId="2" xfId="1" applyFont="1" applyFill="1" applyBorder="1" applyAlignment="1">
      <alignment vertical="center"/>
    </xf>
    <xf numFmtId="3" fontId="1" fillId="0" borderId="4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1" applyFont="1" applyFill="1" applyAlignment="1" applyProtection="1">
      <alignment horizontal="center" vertical="center" wrapText="1"/>
    </xf>
    <xf numFmtId="0" fontId="1" fillId="0" borderId="0" xfId="1" applyFont="1" applyFill="1" applyAlignment="1">
      <alignment horizontal="right" vertical="center"/>
    </xf>
    <xf numFmtId="3" fontId="1" fillId="0" borderId="3" xfId="1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 applyProtection="1">
      <alignment horizontal="right"/>
    </xf>
    <xf numFmtId="3" fontId="6" fillId="2" borderId="2" xfId="2" applyNumberFormat="1" applyFont="1" applyFill="1" applyBorder="1" applyAlignment="1">
      <alignment horizontal="right"/>
    </xf>
    <xf numFmtId="3" fontId="6" fillId="2" borderId="2" xfId="2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 applyProtection="1">
      <alignment wrapText="1"/>
    </xf>
    <xf numFmtId="3" fontId="6" fillId="2" borderId="2" xfId="2" applyNumberFormat="1" applyFont="1" applyFill="1" applyBorder="1"/>
    <xf numFmtId="3" fontId="1" fillId="2" borderId="2" xfId="2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1" fillId="0" borderId="2" xfId="0" applyFont="1" applyFill="1" applyBorder="1" applyAlignment="1">
      <alignment horizontal="justify" vertical="top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2" xfId="0" quotePrefix="1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justify" vertical="top" wrapText="1"/>
    </xf>
    <xf numFmtId="0" fontId="8" fillId="0" borderId="2" xfId="3" applyFont="1" applyFill="1" applyBorder="1" applyAlignment="1">
      <alignment vertical="top" wrapText="1"/>
    </xf>
    <xf numFmtId="14" fontId="6" fillId="0" borderId="2" xfId="0" quotePrefix="1" applyNumberFormat="1" applyFont="1" applyFill="1" applyBorder="1" applyAlignment="1">
      <alignment horizontal="left" vertical="top" wrapText="1"/>
    </xf>
    <xf numFmtId="0" fontId="2" fillId="0" borderId="0" xfId="1" applyFont="1" applyFill="1" applyAlignment="1" applyProtection="1">
      <alignment horizontal="centerContinuous" vertical="center" wrapText="1"/>
    </xf>
    <xf numFmtId="0" fontId="1" fillId="0" borderId="0" xfId="1" applyFont="1" applyFill="1" applyAlignment="1">
      <alignment horizontal="centerContinuous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_1.8" xfId="2" xr:uid="{00000000-0005-0000-0000-000002000000}"/>
    <cellStyle name="Normal_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ps.mofe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5" sqref="B15"/>
    </sheetView>
  </sheetViews>
  <sheetFormatPr defaultColWidth="9.140625" defaultRowHeight="15" x14ac:dyDescent="0.25"/>
  <cols>
    <col min="1" max="1" width="5.7109375" style="34" customWidth="1"/>
    <col min="2" max="2" width="52.7109375" style="34" customWidth="1"/>
    <col min="3" max="3" width="87.7109375" style="34" customWidth="1"/>
    <col min="4" max="16384" width="9.140625" style="34"/>
  </cols>
  <sheetData>
    <row r="2" spans="2:3" ht="30" x14ac:dyDescent="0.25">
      <c r="B2" s="32" t="s">
        <v>12</v>
      </c>
      <c r="C2" s="33" t="s">
        <v>27</v>
      </c>
    </row>
    <row r="3" spans="2:3" ht="75" x14ac:dyDescent="0.25">
      <c r="B3" s="32" t="s">
        <v>13</v>
      </c>
      <c r="C3" s="35" t="s">
        <v>31</v>
      </c>
    </row>
    <row r="4" spans="2:3" ht="30" x14ac:dyDescent="0.2">
      <c r="B4" s="32" t="s">
        <v>14</v>
      </c>
      <c r="C4" s="36" t="s">
        <v>15</v>
      </c>
    </row>
    <row r="5" spans="2:3" ht="30" x14ac:dyDescent="0.25">
      <c r="B5" s="32" t="s">
        <v>16</v>
      </c>
      <c r="C5" s="37" t="s">
        <v>17</v>
      </c>
    </row>
    <row r="6" spans="2:3" ht="45" x14ac:dyDescent="0.25">
      <c r="B6" s="32" t="s">
        <v>18</v>
      </c>
      <c r="C6" s="37" t="s">
        <v>29</v>
      </c>
    </row>
    <row r="7" spans="2:3" x14ac:dyDescent="0.25">
      <c r="B7" s="32" t="s">
        <v>19</v>
      </c>
      <c r="C7" s="38" t="s">
        <v>28</v>
      </c>
    </row>
    <row r="8" spans="2:3" ht="60" x14ac:dyDescent="0.25">
      <c r="B8" s="32" t="s">
        <v>20</v>
      </c>
      <c r="C8" s="39" t="s">
        <v>30</v>
      </c>
    </row>
    <row r="9" spans="2:3" x14ac:dyDescent="0.25">
      <c r="B9" s="32" t="s">
        <v>21</v>
      </c>
      <c r="C9" s="33" t="s">
        <v>32</v>
      </c>
    </row>
    <row r="10" spans="2:3" ht="30" x14ac:dyDescent="0.25">
      <c r="B10" s="32" t="s">
        <v>22</v>
      </c>
      <c r="C10" s="40" t="s">
        <v>35</v>
      </c>
    </row>
    <row r="11" spans="2:3" ht="30" x14ac:dyDescent="0.25">
      <c r="B11" s="32" t="s">
        <v>23</v>
      </c>
      <c r="C11" s="33" t="s">
        <v>24</v>
      </c>
    </row>
    <row r="12" spans="2:3" ht="30" customHeight="1" x14ac:dyDescent="0.25">
      <c r="B12" s="32" t="s">
        <v>25</v>
      </c>
      <c r="C12" s="40" t="s">
        <v>34</v>
      </c>
    </row>
    <row r="13" spans="2:3" ht="33" customHeight="1" x14ac:dyDescent="0.25">
      <c r="B13" s="32" t="s">
        <v>26</v>
      </c>
      <c r="C13" s="41" t="s">
        <v>33</v>
      </c>
    </row>
  </sheetData>
  <hyperlinks>
    <hyperlink ref="C10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0"/>
  <sheetViews>
    <sheetView tabSelected="1" topLeftCell="B1" zoomScaleNormal="100" workbookViewId="0">
      <selection activeCell="Z4" sqref="Z4"/>
    </sheetView>
  </sheetViews>
  <sheetFormatPr defaultColWidth="12.5703125" defaultRowHeight="15.75" x14ac:dyDescent="0.25"/>
  <cols>
    <col min="1" max="1" width="17" style="12" customWidth="1"/>
    <col min="2" max="26" width="10.140625" style="3" customWidth="1"/>
    <col min="27" max="16384" width="12.5703125" style="3"/>
  </cols>
  <sheetData>
    <row r="1" spans="1:26" ht="16.5" customHeight="1" x14ac:dyDescent="0.2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3"/>
      <c r="Y1" s="43"/>
      <c r="Z1" s="43"/>
    </row>
    <row r="2" spans="1:26" ht="16.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"/>
      <c r="W2" s="2"/>
      <c r="X2" s="2"/>
      <c r="Y2" s="2"/>
      <c r="Z2" s="2"/>
    </row>
    <row r="3" spans="1:26" ht="16.5" customHeight="1" x14ac:dyDescent="0.2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4"/>
      <c r="W3" s="24"/>
      <c r="X3" s="24"/>
      <c r="Y3" s="24"/>
      <c r="Z3" s="24" t="s">
        <v>9</v>
      </c>
    </row>
    <row r="4" spans="1:26" ht="16.5" customHeight="1" x14ac:dyDescent="0.2">
      <c r="A4" s="22" t="s">
        <v>0</v>
      </c>
      <c r="B4" s="44">
        <v>2000</v>
      </c>
      <c r="C4" s="44">
        <v>2001</v>
      </c>
      <c r="D4" s="44">
        <v>2002</v>
      </c>
      <c r="E4" s="44">
        <v>2003</v>
      </c>
      <c r="F4" s="44">
        <v>2004</v>
      </c>
      <c r="G4" s="44">
        <v>2005</v>
      </c>
      <c r="H4" s="44">
        <v>2006</v>
      </c>
      <c r="I4" s="44">
        <v>2007</v>
      </c>
      <c r="J4" s="44">
        <v>2008</v>
      </c>
      <c r="K4" s="44">
        <v>2009</v>
      </c>
      <c r="L4" s="44">
        <v>2010</v>
      </c>
      <c r="M4" s="44">
        <v>2011</v>
      </c>
      <c r="N4" s="44">
        <v>2012</v>
      </c>
      <c r="O4" s="44">
        <v>2013</v>
      </c>
      <c r="P4" s="44">
        <v>2014</v>
      </c>
      <c r="Q4" s="44">
        <v>2015</v>
      </c>
      <c r="R4" s="44">
        <v>2016</v>
      </c>
      <c r="S4" s="44">
        <v>2017</v>
      </c>
      <c r="T4" s="44">
        <v>2018</v>
      </c>
      <c r="U4" s="44">
        <v>2019</v>
      </c>
      <c r="V4" s="45">
        <v>2020</v>
      </c>
      <c r="W4" s="46">
        <v>2021</v>
      </c>
      <c r="X4" s="46">
        <v>2022</v>
      </c>
      <c r="Y4" s="46">
        <v>2023</v>
      </c>
      <c r="Z4" s="46">
        <v>2024</v>
      </c>
    </row>
    <row r="5" spans="1:26" ht="16.5" customHeight="1" x14ac:dyDescent="0.2">
      <c r="A5" s="14" t="s">
        <v>1</v>
      </c>
      <c r="B5" s="1">
        <f>SUM(B6:B7)</f>
        <v>5763</v>
      </c>
      <c r="C5" s="1">
        <f t="shared" ref="C5:N5" si="0">SUM(C6:C7)</f>
        <v>5737</v>
      </c>
      <c r="D5" s="1">
        <f t="shared" si="0"/>
        <v>5890</v>
      </c>
      <c r="E5" s="1">
        <f t="shared" si="0"/>
        <v>5810</v>
      </c>
      <c r="F5" s="1">
        <f t="shared" si="0"/>
        <v>5900</v>
      </c>
      <c r="G5" s="1">
        <f t="shared" si="0"/>
        <v>5630</v>
      </c>
      <c r="H5" s="1">
        <f t="shared" si="0"/>
        <v>5428</v>
      </c>
      <c r="I5" s="1">
        <f t="shared" si="0"/>
        <v>5158</v>
      </c>
      <c r="J5" s="1">
        <f t="shared" si="0"/>
        <v>5285</v>
      </c>
      <c r="K5" s="1">
        <f t="shared" si="0"/>
        <v>5528</v>
      </c>
      <c r="L5" s="1">
        <f t="shared" si="0"/>
        <v>5243</v>
      </c>
      <c r="M5" s="1">
        <f t="shared" si="0"/>
        <v>5642</v>
      </c>
      <c r="N5" s="1">
        <f t="shared" si="0"/>
        <v>5725</v>
      </c>
      <c r="O5" s="1">
        <f t="shared" ref="O5:S5" si="1">SUM(O6:O7)</f>
        <v>5506</v>
      </c>
      <c r="P5" s="1">
        <f t="shared" si="1"/>
        <v>5654</v>
      </c>
      <c r="Q5" s="1">
        <f t="shared" si="1"/>
        <v>5446</v>
      </c>
      <c r="R5" s="1">
        <f t="shared" si="1"/>
        <v>5349</v>
      </c>
      <c r="S5" s="1">
        <f t="shared" si="1"/>
        <v>5440</v>
      </c>
      <c r="T5" s="1">
        <v>5218</v>
      </c>
      <c r="U5" s="19">
        <f t="shared" ref="U5" si="2">SUM(U6:U7)</f>
        <v>5251</v>
      </c>
      <c r="V5" s="26">
        <v>5562</v>
      </c>
      <c r="W5" s="26">
        <v>5828</v>
      </c>
      <c r="X5" s="26">
        <v>5451</v>
      </c>
      <c r="Y5" s="26">
        <v>5374</v>
      </c>
      <c r="Z5" s="26">
        <v>4582</v>
      </c>
    </row>
    <row r="6" spans="1:26" ht="16.5" customHeight="1" x14ac:dyDescent="0.2">
      <c r="A6" s="15" t="s">
        <v>2</v>
      </c>
      <c r="B6" s="1">
        <v>2987</v>
      </c>
      <c r="C6" s="1">
        <v>2988</v>
      </c>
      <c r="D6" s="1">
        <v>3025</v>
      </c>
      <c r="E6" s="1">
        <v>2934</v>
      </c>
      <c r="F6" s="1">
        <v>3010</v>
      </c>
      <c r="G6" s="2">
        <v>2899</v>
      </c>
      <c r="H6" s="1">
        <v>2807</v>
      </c>
      <c r="I6" s="1">
        <v>2654</v>
      </c>
      <c r="J6" s="1">
        <v>2757</v>
      </c>
      <c r="K6" s="1">
        <v>2880</v>
      </c>
      <c r="L6" s="1">
        <v>2690</v>
      </c>
      <c r="M6" s="1">
        <v>2892</v>
      </c>
      <c r="N6" s="1">
        <v>2990</v>
      </c>
      <c r="O6" s="1">
        <v>2861</v>
      </c>
      <c r="P6" s="1">
        <v>2948</v>
      </c>
      <c r="Q6" s="1">
        <v>2856</v>
      </c>
      <c r="R6" s="1">
        <v>2799</v>
      </c>
      <c r="S6" s="1">
        <v>2830</v>
      </c>
      <c r="T6" s="1">
        <v>2709</v>
      </c>
      <c r="U6" s="19">
        <v>2686</v>
      </c>
      <c r="V6" s="27">
        <v>2901</v>
      </c>
      <c r="W6" s="27">
        <v>3015</v>
      </c>
      <c r="X6" s="27">
        <v>2827</v>
      </c>
      <c r="Y6" s="27">
        <v>2784</v>
      </c>
      <c r="Z6" s="27">
        <v>2338</v>
      </c>
    </row>
    <row r="7" spans="1:26" ht="16.5" customHeight="1" x14ac:dyDescent="0.2">
      <c r="A7" s="15" t="s">
        <v>3</v>
      </c>
      <c r="B7" s="1">
        <v>2776</v>
      </c>
      <c r="C7" s="1">
        <v>2749</v>
      </c>
      <c r="D7" s="1">
        <v>2865</v>
      </c>
      <c r="E7" s="1">
        <v>2876</v>
      </c>
      <c r="F7" s="19">
        <v>2890</v>
      </c>
      <c r="G7" s="20">
        <v>2731</v>
      </c>
      <c r="H7" s="21">
        <v>2621</v>
      </c>
      <c r="I7" s="1">
        <v>2504</v>
      </c>
      <c r="J7" s="1">
        <v>2528</v>
      </c>
      <c r="K7" s="1">
        <v>2648</v>
      </c>
      <c r="L7" s="1">
        <v>2553</v>
      </c>
      <c r="M7" s="1">
        <v>2750</v>
      </c>
      <c r="N7" s="1">
        <v>2735</v>
      </c>
      <c r="O7" s="1">
        <v>2645</v>
      </c>
      <c r="P7" s="1">
        <v>2706</v>
      </c>
      <c r="Q7" s="1">
        <v>2590</v>
      </c>
      <c r="R7" s="1">
        <v>2550</v>
      </c>
      <c r="S7" s="1">
        <v>2610</v>
      </c>
      <c r="T7" s="1">
        <v>2509</v>
      </c>
      <c r="U7" s="19">
        <v>2565</v>
      </c>
      <c r="V7" s="27">
        <v>2661</v>
      </c>
      <c r="W7" s="27">
        <v>2813</v>
      </c>
      <c r="X7" s="27">
        <v>2624</v>
      </c>
      <c r="Y7" s="27">
        <v>2590</v>
      </c>
      <c r="Z7" s="27">
        <v>2244</v>
      </c>
    </row>
    <row r="8" spans="1:26" ht="16.5" customHeight="1" x14ac:dyDescent="0.2">
      <c r="A8" s="14" t="s">
        <v>4</v>
      </c>
      <c r="B8" s="1">
        <f>SUM(B9:B10)</f>
        <v>1075</v>
      </c>
      <c r="C8" s="1">
        <f t="shared" ref="C8:N8" si="3">SUM(C9:C10)</f>
        <v>1034</v>
      </c>
      <c r="D8" s="1">
        <f t="shared" si="3"/>
        <v>1068</v>
      </c>
      <c r="E8" s="1">
        <f t="shared" si="3"/>
        <v>985</v>
      </c>
      <c r="F8" s="1">
        <f t="shared" si="3"/>
        <v>924</v>
      </c>
      <c r="G8" s="18">
        <f t="shared" si="3"/>
        <v>914</v>
      </c>
      <c r="H8" s="1">
        <f t="shared" si="3"/>
        <v>813</v>
      </c>
      <c r="I8" s="1">
        <f t="shared" si="3"/>
        <v>840</v>
      </c>
      <c r="J8" s="1">
        <f t="shared" si="3"/>
        <v>834</v>
      </c>
      <c r="K8" s="1">
        <f t="shared" si="3"/>
        <v>880</v>
      </c>
      <c r="L8" s="1">
        <f t="shared" si="3"/>
        <v>899</v>
      </c>
      <c r="M8" s="1">
        <f t="shared" si="3"/>
        <v>852</v>
      </c>
      <c r="N8" s="1">
        <f t="shared" si="3"/>
        <v>938</v>
      </c>
      <c r="O8" s="1">
        <f>SUM(O9:O10)</f>
        <v>976</v>
      </c>
      <c r="P8" s="1">
        <f>SUM(P9:P10)</f>
        <v>1020</v>
      </c>
      <c r="Q8" s="1">
        <f>SUM(Q9:Q10)</f>
        <v>1031</v>
      </c>
      <c r="R8" s="1">
        <f>SUM(R9:R10)</f>
        <v>894</v>
      </c>
      <c r="S8" s="1">
        <f>SUM(S9:S10)</f>
        <v>963</v>
      </c>
      <c r="T8" s="1">
        <v>902</v>
      </c>
      <c r="U8" s="19">
        <f>SUM(U9:U10)</f>
        <v>862</v>
      </c>
      <c r="V8" s="26">
        <v>901</v>
      </c>
      <c r="W8" s="26">
        <v>871</v>
      </c>
      <c r="X8" s="26">
        <v>797</v>
      </c>
      <c r="Y8" s="26">
        <v>869</v>
      </c>
      <c r="Z8" s="26">
        <v>753</v>
      </c>
    </row>
    <row r="9" spans="1:26" ht="16.5" customHeight="1" x14ac:dyDescent="0.2">
      <c r="A9" s="15" t="s">
        <v>2</v>
      </c>
      <c r="B9" s="1">
        <v>550</v>
      </c>
      <c r="C9" s="1">
        <v>507</v>
      </c>
      <c r="D9" s="1">
        <v>541</v>
      </c>
      <c r="E9" s="1">
        <v>515</v>
      </c>
      <c r="F9" s="1">
        <v>472</v>
      </c>
      <c r="G9" s="1">
        <v>472</v>
      </c>
      <c r="H9" s="1">
        <v>416</v>
      </c>
      <c r="I9" s="1">
        <v>439</v>
      </c>
      <c r="J9" s="1">
        <v>423</v>
      </c>
      <c r="K9" s="1">
        <v>492</v>
      </c>
      <c r="L9" s="1">
        <v>456</v>
      </c>
      <c r="M9" s="1">
        <v>427</v>
      </c>
      <c r="N9" s="1">
        <v>499</v>
      </c>
      <c r="O9" s="1">
        <v>507</v>
      </c>
      <c r="P9" s="1">
        <v>528</v>
      </c>
      <c r="Q9" s="1">
        <v>551</v>
      </c>
      <c r="R9" s="1">
        <v>481</v>
      </c>
      <c r="S9" s="1">
        <v>517</v>
      </c>
      <c r="T9" s="1">
        <v>485</v>
      </c>
      <c r="U9" s="19">
        <v>466</v>
      </c>
      <c r="V9" s="27">
        <v>467</v>
      </c>
      <c r="W9" s="27">
        <v>449</v>
      </c>
      <c r="X9" s="27">
        <v>432</v>
      </c>
      <c r="Y9" s="27">
        <v>462</v>
      </c>
      <c r="Z9" s="27">
        <v>405</v>
      </c>
    </row>
    <row r="10" spans="1:26" ht="16.5" customHeight="1" x14ac:dyDescent="0.2">
      <c r="A10" s="15" t="s">
        <v>3</v>
      </c>
      <c r="B10" s="1">
        <v>525</v>
      </c>
      <c r="C10" s="1">
        <v>527</v>
      </c>
      <c r="D10" s="1">
        <v>527</v>
      </c>
      <c r="E10" s="1">
        <v>470</v>
      </c>
      <c r="F10" s="1">
        <v>452</v>
      </c>
      <c r="G10" s="1">
        <v>442</v>
      </c>
      <c r="H10" s="1">
        <v>397</v>
      </c>
      <c r="I10" s="1">
        <v>401</v>
      </c>
      <c r="J10" s="1">
        <v>411</v>
      </c>
      <c r="K10" s="1">
        <v>388</v>
      </c>
      <c r="L10" s="1">
        <v>443</v>
      </c>
      <c r="M10" s="1">
        <v>425</v>
      </c>
      <c r="N10" s="1">
        <v>439</v>
      </c>
      <c r="O10" s="1">
        <v>469</v>
      </c>
      <c r="P10" s="1">
        <v>492</v>
      </c>
      <c r="Q10" s="1">
        <v>480</v>
      </c>
      <c r="R10" s="1">
        <v>413</v>
      </c>
      <c r="S10" s="1">
        <v>446</v>
      </c>
      <c r="T10" s="1">
        <v>417</v>
      </c>
      <c r="U10" s="19">
        <v>396</v>
      </c>
      <c r="V10" s="27">
        <v>434</v>
      </c>
      <c r="W10" s="27">
        <v>422</v>
      </c>
      <c r="X10" s="27">
        <v>365</v>
      </c>
      <c r="Y10" s="27">
        <v>407</v>
      </c>
      <c r="Z10" s="27">
        <v>348</v>
      </c>
    </row>
    <row r="11" spans="1:26" ht="16.5" customHeight="1" x14ac:dyDescent="0.2">
      <c r="A11" s="14" t="s">
        <v>5</v>
      </c>
      <c r="B11" s="1">
        <f>SUM(B12:B13)</f>
        <v>541</v>
      </c>
      <c r="C11" s="1">
        <f t="shared" ref="C11:N11" si="4">SUM(C12:C13)</f>
        <v>492</v>
      </c>
      <c r="D11" s="1">
        <f t="shared" si="4"/>
        <v>415</v>
      </c>
      <c r="E11" s="1">
        <f t="shared" si="4"/>
        <v>315</v>
      </c>
      <c r="F11" s="1">
        <f t="shared" si="4"/>
        <v>289</v>
      </c>
      <c r="G11" s="1">
        <f t="shared" si="4"/>
        <v>323</v>
      </c>
      <c r="H11" s="1">
        <f t="shared" si="4"/>
        <v>246</v>
      </c>
      <c r="I11" s="1">
        <f t="shared" si="4"/>
        <v>280</v>
      </c>
      <c r="J11" s="1">
        <f t="shared" si="4"/>
        <v>265</v>
      </c>
      <c r="K11" s="1">
        <f t="shared" si="4"/>
        <v>159</v>
      </c>
      <c r="L11" s="1">
        <f t="shared" si="4"/>
        <v>217</v>
      </c>
      <c r="M11" s="1">
        <f t="shared" si="4"/>
        <v>203</v>
      </c>
      <c r="N11" s="1">
        <f t="shared" si="4"/>
        <v>203</v>
      </c>
      <c r="O11" s="1">
        <f>SUM(O12:O13)</f>
        <v>173</v>
      </c>
      <c r="P11" s="1">
        <f>SUM(P12:P13)</f>
        <v>191</v>
      </c>
      <c r="Q11" s="1">
        <f>SUM(Q12:Q13)</f>
        <v>197</v>
      </c>
      <c r="R11" s="1">
        <f>SUM(R12:R13)</f>
        <v>164</v>
      </c>
      <c r="S11" s="1">
        <f>SUM(S12:S13)</f>
        <v>28</v>
      </c>
      <c r="T11" s="1">
        <v>68</v>
      </c>
      <c r="U11" s="19">
        <f>SUM(U12:U13)</f>
        <v>47</v>
      </c>
      <c r="V11" s="26">
        <v>33</v>
      </c>
      <c r="W11" s="26">
        <v>42</v>
      </c>
      <c r="X11" s="26">
        <v>6</v>
      </c>
      <c r="Y11" s="26">
        <v>37</v>
      </c>
      <c r="Z11" s="26">
        <v>20</v>
      </c>
    </row>
    <row r="12" spans="1:26" ht="16.5" customHeight="1" x14ac:dyDescent="0.2">
      <c r="A12" s="15" t="s">
        <v>2</v>
      </c>
      <c r="B12" s="1">
        <v>264</v>
      </c>
      <c r="C12" s="1">
        <v>256</v>
      </c>
      <c r="D12" s="1">
        <v>214</v>
      </c>
      <c r="E12" s="1">
        <v>167</v>
      </c>
      <c r="F12" s="1">
        <v>143</v>
      </c>
      <c r="G12" s="1">
        <v>182</v>
      </c>
      <c r="H12" s="1">
        <v>121</v>
      </c>
      <c r="I12" s="1">
        <v>143</v>
      </c>
      <c r="J12" s="1">
        <v>130</v>
      </c>
      <c r="K12" s="1">
        <v>81</v>
      </c>
      <c r="L12" s="1">
        <v>111</v>
      </c>
      <c r="M12" s="1">
        <v>106</v>
      </c>
      <c r="N12" s="1">
        <v>102</v>
      </c>
      <c r="O12" s="1">
        <v>88</v>
      </c>
      <c r="P12" s="1">
        <v>98</v>
      </c>
      <c r="Q12" s="1">
        <v>97</v>
      </c>
      <c r="R12" s="1">
        <v>86</v>
      </c>
      <c r="S12" s="1">
        <v>18</v>
      </c>
      <c r="T12" s="1">
        <v>37</v>
      </c>
      <c r="U12" s="19">
        <v>25</v>
      </c>
      <c r="V12" s="27">
        <v>22</v>
      </c>
      <c r="W12" s="27">
        <v>24</v>
      </c>
      <c r="X12" s="27">
        <v>4</v>
      </c>
      <c r="Y12" s="27">
        <v>22</v>
      </c>
      <c r="Z12" s="27">
        <v>12.125085571894083</v>
      </c>
    </row>
    <row r="13" spans="1:26" ht="16.5" customHeight="1" x14ac:dyDescent="0.2">
      <c r="A13" s="15" t="s">
        <v>3</v>
      </c>
      <c r="B13" s="1">
        <v>277</v>
      </c>
      <c r="C13" s="1">
        <v>236</v>
      </c>
      <c r="D13" s="1">
        <v>201</v>
      </c>
      <c r="E13" s="1">
        <v>148</v>
      </c>
      <c r="F13" s="1">
        <v>146</v>
      </c>
      <c r="G13" s="1">
        <v>141</v>
      </c>
      <c r="H13" s="1">
        <v>125</v>
      </c>
      <c r="I13" s="1">
        <v>137</v>
      </c>
      <c r="J13" s="1">
        <v>135</v>
      </c>
      <c r="K13" s="1">
        <v>78</v>
      </c>
      <c r="L13" s="1">
        <v>106</v>
      </c>
      <c r="M13" s="1">
        <v>97</v>
      </c>
      <c r="N13" s="1">
        <v>101</v>
      </c>
      <c r="O13" s="1">
        <v>85</v>
      </c>
      <c r="P13" s="1">
        <v>93</v>
      </c>
      <c r="Q13" s="1">
        <v>100</v>
      </c>
      <c r="R13" s="1">
        <v>78</v>
      </c>
      <c r="S13" s="1">
        <v>10</v>
      </c>
      <c r="T13" s="1">
        <v>31</v>
      </c>
      <c r="U13" s="19">
        <v>22</v>
      </c>
      <c r="V13" s="27">
        <v>11</v>
      </c>
      <c r="W13" s="27">
        <v>18</v>
      </c>
      <c r="X13" s="27">
        <v>2</v>
      </c>
      <c r="Y13" s="27">
        <v>15</v>
      </c>
      <c r="Z13" s="27">
        <v>7.8749144281059174</v>
      </c>
    </row>
    <row r="14" spans="1:26" ht="16.5" customHeight="1" x14ac:dyDescent="0.2">
      <c r="A14" s="14" t="s">
        <v>6</v>
      </c>
      <c r="B14" s="1">
        <f>SUM(B15:B16)</f>
        <v>102</v>
      </c>
      <c r="C14" s="1">
        <f t="shared" ref="C14:N14" si="5">SUM(C15:C16)</f>
        <v>100</v>
      </c>
      <c r="D14" s="1">
        <f t="shared" si="5"/>
        <v>91</v>
      </c>
      <c r="E14" s="1">
        <f t="shared" si="5"/>
        <v>89</v>
      </c>
      <c r="F14" s="1">
        <f t="shared" si="5"/>
        <v>52</v>
      </c>
      <c r="G14" s="1">
        <f t="shared" si="5"/>
        <v>66</v>
      </c>
      <c r="H14" s="1">
        <f t="shared" si="5"/>
        <v>39</v>
      </c>
      <c r="I14" s="1">
        <f t="shared" si="5"/>
        <v>36</v>
      </c>
      <c r="J14" s="1">
        <f t="shared" si="5"/>
        <v>40</v>
      </c>
      <c r="K14" s="1">
        <f t="shared" si="5"/>
        <v>58</v>
      </c>
      <c r="L14" s="1">
        <f t="shared" si="5"/>
        <v>53</v>
      </c>
      <c r="M14" s="1">
        <f t="shared" si="5"/>
        <v>27</v>
      </c>
      <c r="N14" s="1">
        <f t="shared" si="5"/>
        <v>43</v>
      </c>
      <c r="O14" s="1">
        <f>SUM(O15:O16)</f>
        <v>25</v>
      </c>
      <c r="P14" s="1">
        <f>SUM(P15:P16)</f>
        <v>26</v>
      </c>
      <c r="Q14" s="1">
        <f>SUM(Q15:Q16)</f>
        <v>25</v>
      </c>
      <c r="R14" s="1">
        <f>SUM(R15:R16)</f>
        <v>30</v>
      </c>
      <c r="S14" s="1">
        <f>SUM(S15:S16)</f>
        <v>21</v>
      </c>
      <c r="T14" s="1">
        <v>11</v>
      </c>
      <c r="U14" s="19">
        <f>SUM(U15:U16)</f>
        <v>18</v>
      </c>
      <c r="V14" s="26">
        <v>2</v>
      </c>
      <c r="W14" s="26">
        <v>10</v>
      </c>
      <c r="X14" s="26" t="s">
        <v>28</v>
      </c>
      <c r="Y14" s="26">
        <v>10</v>
      </c>
      <c r="Z14" s="26">
        <v>4</v>
      </c>
    </row>
    <row r="15" spans="1:26" ht="16.5" customHeight="1" x14ac:dyDescent="0.2">
      <c r="A15" s="15" t="s">
        <v>2</v>
      </c>
      <c r="B15" s="1">
        <v>51</v>
      </c>
      <c r="C15" s="1">
        <v>50</v>
      </c>
      <c r="D15" s="1">
        <v>38</v>
      </c>
      <c r="E15" s="1">
        <v>47</v>
      </c>
      <c r="F15" s="1">
        <v>28</v>
      </c>
      <c r="G15" s="1">
        <v>30</v>
      </c>
      <c r="H15" s="1">
        <v>19</v>
      </c>
      <c r="I15" s="1">
        <v>21</v>
      </c>
      <c r="J15" s="1">
        <v>22</v>
      </c>
      <c r="K15" s="1">
        <v>32</v>
      </c>
      <c r="L15" s="1">
        <v>32</v>
      </c>
      <c r="M15" s="1">
        <v>14</v>
      </c>
      <c r="N15" s="1">
        <v>20</v>
      </c>
      <c r="O15" s="1">
        <v>11</v>
      </c>
      <c r="P15" s="1">
        <v>11</v>
      </c>
      <c r="Q15" s="1">
        <v>18</v>
      </c>
      <c r="R15" s="1">
        <v>16</v>
      </c>
      <c r="S15" s="1">
        <v>11</v>
      </c>
      <c r="T15" s="1">
        <v>8</v>
      </c>
      <c r="U15" s="19">
        <v>9</v>
      </c>
      <c r="V15" s="27">
        <v>1</v>
      </c>
      <c r="W15" s="27">
        <v>5</v>
      </c>
      <c r="X15" s="27" t="s">
        <v>28</v>
      </c>
      <c r="Y15" s="27">
        <v>5</v>
      </c>
      <c r="Z15" s="27">
        <v>1.6</v>
      </c>
    </row>
    <row r="16" spans="1:26" ht="16.5" customHeight="1" x14ac:dyDescent="0.2">
      <c r="A16" s="15" t="s">
        <v>3</v>
      </c>
      <c r="B16" s="1">
        <v>51</v>
      </c>
      <c r="C16" s="1">
        <v>50</v>
      </c>
      <c r="D16" s="1">
        <v>53</v>
      </c>
      <c r="E16" s="1">
        <v>42</v>
      </c>
      <c r="F16" s="1">
        <v>24</v>
      </c>
      <c r="G16" s="1">
        <v>36</v>
      </c>
      <c r="H16" s="1">
        <v>20</v>
      </c>
      <c r="I16" s="1">
        <v>15</v>
      </c>
      <c r="J16" s="1">
        <v>18</v>
      </c>
      <c r="K16" s="1">
        <v>26</v>
      </c>
      <c r="L16" s="1">
        <v>21</v>
      </c>
      <c r="M16" s="1">
        <v>13</v>
      </c>
      <c r="N16" s="1">
        <v>23</v>
      </c>
      <c r="O16" s="1">
        <v>14</v>
      </c>
      <c r="P16" s="1">
        <v>15</v>
      </c>
      <c r="Q16" s="1">
        <v>7</v>
      </c>
      <c r="R16" s="1">
        <v>14</v>
      </c>
      <c r="S16" s="1">
        <v>10</v>
      </c>
      <c r="T16" s="1">
        <v>3</v>
      </c>
      <c r="U16" s="19">
        <v>9</v>
      </c>
      <c r="V16" s="28">
        <v>1</v>
      </c>
      <c r="W16" s="28">
        <v>5</v>
      </c>
      <c r="X16" s="28" t="s">
        <v>28</v>
      </c>
      <c r="Y16" s="28">
        <v>5</v>
      </c>
      <c r="Z16" s="28">
        <v>1.6</v>
      </c>
    </row>
    <row r="17" spans="1:27" ht="16.5" customHeight="1" x14ac:dyDescent="0.2">
      <c r="A17" s="14" t="s">
        <v>7</v>
      </c>
      <c r="B17" s="1">
        <f>SUM(B18:B19)</f>
        <v>7481</v>
      </c>
      <c r="C17" s="1">
        <f t="shared" ref="C17:N17" si="6">SUM(C18:C19)</f>
        <v>7363</v>
      </c>
      <c r="D17" s="1">
        <f t="shared" si="6"/>
        <v>7464</v>
      </c>
      <c r="E17" s="1">
        <f t="shared" si="6"/>
        <v>7199</v>
      </c>
      <c r="F17" s="1">
        <f t="shared" si="6"/>
        <v>7165</v>
      </c>
      <c r="G17" s="1">
        <f t="shared" si="6"/>
        <v>6933</v>
      </c>
      <c r="H17" s="1">
        <f t="shared" si="6"/>
        <v>6526</v>
      </c>
      <c r="I17" s="1">
        <f t="shared" si="6"/>
        <v>6314</v>
      </c>
      <c r="J17" s="1">
        <f t="shared" si="6"/>
        <v>6424</v>
      </c>
      <c r="K17" s="1">
        <f t="shared" si="6"/>
        <v>6625</v>
      </c>
      <c r="L17" s="1">
        <f t="shared" si="6"/>
        <v>6412</v>
      </c>
      <c r="M17" s="1">
        <f t="shared" si="6"/>
        <v>6724</v>
      </c>
      <c r="N17" s="1">
        <f t="shared" si="6"/>
        <v>6909</v>
      </c>
      <c r="O17" s="5">
        <f t="shared" ref="O17:T17" si="7">SUM(O18:O19)</f>
        <v>6680</v>
      </c>
      <c r="P17" s="5">
        <f t="shared" si="7"/>
        <v>6891</v>
      </c>
      <c r="Q17" s="5">
        <f t="shared" si="7"/>
        <v>6699</v>
      </c>
      <c r="R17" s="5">
        <f t="shared" si="7"/>
        <v>6437</v>
      </c>
      <c r="S17" s="5">
        <f t="shared" si="7"/>
        <v>6452</v>
      </c>
      <c r="T17" s="5">
        <f t="shared" si="7"/>
        <v>6199</v>
      </c>
      <c r="U17" s="25">
        <f t="shared" ref="U17" si="8">SUM(U18:U19)</f>
        <v>6178</v>
      </c>
      <c r="V17" s="29">
        <v>6498</v>
      </c>
      <c r="W17" s="29">
        <v>6751</v>
      </c>
      <c r="X17" s="29">
        <v>6254</v>
      </c>
      <c r="Y17" s="29">
        <v>6290</v>
      </c>
      <c r="Z17" s="29">
        <v>5359</v>
      </c>
    </row>
    <row r="18" spans="1:27" ht="16.5" customHeight="1" x14ac:dyDescent="0.2">
      <c r="A18" s="15" t="s">
        <v>2</v>
      </c>
      <c r="B18" s="1">
        <f>SUM(B6+B9+B12+B15)</f>
        <v>3852</v>
      </c>
      <c r="C18" s="1">
        <f t="shared" ref="C18:N18" si="9">SUM(C6+C9+C12+C15)</f>
        <v>3801</v>
      </c>
      <c r="D18" s="1">
        <f t="shared" si="9"/>
        <v>3818</v>
      </c>
      <c r="E18" s="1">
        <f t="shared" si="9"/>
        <v>3663</v>
      </c>
      <c r="F18" s="1">
        <f t="shared" si="9"/>
        <v>3653</v>
      </c>
      <c r="G18" s="1">
        <f t="shared" si="9"/>
        <v>3583</v>
      </c>
      <c r="H18" s="1">
        <f t="shared" si="9"/>
        <v>3363</v>
      </c>
      <c r="I18" s="1">
        <f t="shared" si="9"/>
        <v>3257</v>
      </c>
      <c r="J18" s="1">
        <f t="shared" si="9"/>
        <v>3332</v>
      </c>
      <c r="K18" s="1">
        <f t="shared" si="9"/>
        <v>3485</v>
      </c>
      <c r="L18" s="1">
        <f t="shared" si="9"/>
        <v>3289</v>
      </c>
      <c r="M18" s="1">
        <f t="shared" si="9"/>
        <v>3439</v>
      </c>
      <c r="N18" s="1">
        <f t="shared" si="9"/>
        <v>3611</v>
      </c>
      <c r="O18" s="5">
        <f t="shared" ref="O18:S19" si="10">SUM(O6+O9+O12+O15)</f>
        <v>3467</v>
      </c>
      <c r="P18" s="5">
        <f t="shared" si="10"/>
        <v>3585</v>
      </c>
      <c r="Q18" s="5">
        <f t="shared" si="10"/>
        <v>3522</v>
      </c>
      <c r="R18" s="5">
        <f t="shared" si="10"/>
        <v>3382</v>
      </c>
      <c r="S18" s="5">
        <f t="shared" si="10"/>
        <v>3376</v>
      </c>
      <c r="T18" s="5">
        <f t="shared" ref="T18:U18" si="11">SUM(T6+T9+T12+T15)</f>
        <v>3239</v>
      </c>
      <c r="U18" s="25">
        <f t="shared" si="11"/>
        <v>3186</v>
      </c>
      <c r="V18" s="30">
        <v>3391</v>
      </c>
      <c r="W18" s="30">
        <v>3493</v>
      </c>
      <c r="X18" s="30">
        <v>3263</v>
      </c>
      <c r="Y18" s="30">
        <v>3273</v>
      </c>
      <c r="Z18" s="30">
        <v>2757</v>
      </c>
    </row>
    <row r="19" spans="1:27" ht="16.5" customHeight="1" x14ac:dyDescent="0.2">
      <c r="A19" s="15" t="s">
        <v>3</v>
      </c>
      <c r="B19" s="1">
        <f>SUM(B7+B10+B13+B16)</f>
        <v>3629</v>
      </c>
      <c r="C19" s="1">
        <f t="shared" ref="C19:N19" si="12">SUM(C7+C10+C13+C16)</f>
        <v>3562</v>
      </c>
      <c r="D19" s="1">
        <f t="shared" si="12"/>
        <v>3646</v>
      </c>
      <c r="E19" s="1">
        <f t="shared" si="12"/>
        <v>3536</v>
      </c>
      <c r="F19" s="1">
        <f t="shared" si="12"/>
        <v>3512</v>
      </c>
      <c r="G19" s="1">
        <f t="shared" si="12"/>
        <v>3350</v>
      </c>
      <c r="H19" s="1">
        <f t="shared" si="12"/>
        <v>3163</v>
      </c>
      <c r="I19" s="1">
        <f t="shared" si="12"/>
        <v>3057</v>
      </c>
      <c r="J19" s="1">
        <f t="shared" si="12"/>
        <v>3092</v>
      </c>
      <c r="K19" s="1">
        <f t="shared" si="12"/>
        <v>3140</v>
      </c>
      <c r="L19" s="1">
        <f t="shared" si="12"/>
        <v>3123</v>
      </c>
      <c r="M19" s="1">
        <f t="shared" si="12"/>
        <v>3285</v>
      </c>
      <c r="N19" s="1">
        <f t="shared" si="12"/>
        <v>3298</v>
      </c>
      <c r="O19" s="5">
        <f t="shared" si="10"/>
        <v>3213</v>
      </c>
      <c r="P19" s="5">
        <f t="shared" si="10"/>
        <v>3306</v>
      </c>
      <c r="Q19" s="5">
        <f t="shared" si="10"/>
        <v>3177</v>
      </c>
      <c r="R19" s="5">
        <f t="shared" si="10"/>
        <v>3055</v>
      </c>
      <c r="S19" s="5">
        <f t="shared" si="10"/>
        <v>3076</v>
      </c>
      <c r="T19" s="5">
        <f t="shared" ref="T19:U19" si="13">SUM(T7+T10+T13+T16)</f>
        <v>2960</v>
      </c>
      <c r="U19" s="25">
        <f t="shared" si="13"/>
        <v>2992</v>
      </c>
      <c r="V19" s="31">
        <v>3107</v>
      </c>
      <c r="W19" s="31">
        <v>3258</v>
      </c>
      <c r="X19" s="31">
        <v>2991</v>
      </c>
      <c r="Y19" s="31">
        <v>3017</v>
      </c>
      <c r="Z19" s="31">
        <v>2602</v>
      </c>
    </row>
    <row r="20" spans="1:27" ht="16.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  <c r="P20" s="8"/>
      <c r="Q20" s="8"/>
      <c r="R20" s="8"/>
      <c r="S20" s="8"/>
      <c r="T20" s="8"/>
      <c r="U20" s="2"/>
      <c r="V20" s="2"/>
      <c r="W20" s="2"/>
      <c r="X20" s="2"/>
      <c r="Y20" s="2"/>
      <c r="Z20" s="2"/>
    </row>
    <row r="21" spans="1:27" ht="16.5" customHeight="1" x14ac:dyDescent="0.2">
      <c r="A21" s="13" t="s">
        <v>11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7" ht="16.5" customHeight="1" x14ac:dyDescent="0.2">
      <c r="A22" s="2" t="s">
        <v>10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7" ht="16.5" customHeight="1" x14ac:dyDescent="0.2">
      <c r="A23" s="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U23" s="17"/>
      <c r="V23" s="17"/>
      <c r="W23" s="17"/>
      <c r="X23" s="17"/>
      <c r="Y23" s="17"/>
      <c r="Z23" s="17"/>
      <c r="AA23" s="17"/>
    </row>
    <row r="24" spans="1:27" ht="16.5" customHeight="1" x14ac:dyDescent="0.2">
      <c r="A24" s="10"/>
      <c r="B24" s="2"/>
      <c r="C24" s="2"/>
      <c r="D24" s="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7"/>
      <c r="U24" s="17"/>
      <c r="V24" s="17"/>
      <c r="W24" s="17"/>
      <c r="X24" s="17"/>
      <c r="Y24" s="17"/>
      <c r="Z24" s="17"/>
      <c r="AA24" s="17"/>
    </row>
    <row r="25" spans="1:27" ht="16.5" customHeight="1" x14ac:dyDescent="0.2">
      <c r="A25" s="10"/>
      <c r="B25" s="2"/>
      <c r="C25" s="2"/>
      <c r="D25" s="2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  <c r="U25" s="17"/>
      <c r="V25" s="17"/>
      <c r="W25" s="17"/>
      <c r="X25" s="17"/>
      <c r="Y25" s="17"/>
      <c r="Z25" s="17"/>
      <c r="AA25" s="17"/>
    </row>
    <row r="26" spans="1:27" ht="16.5" customHeight="1" x14ac:dyDescent="0.2">
      <c r="A26" s="10"/>
      <c r="B26" s="2"/>
      <c r="C26" s="2"/>
      <c r="D26" s="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7"/>
      <c r="U26" s="17"/>
      <c r="V26" s="17"/>
      <c r="W26" s="17"/>
      <c r="X26" s="17"/>
      <c r="Y26" s="17"/>
      <c r="Z26" s="17"/>
      <c r="AA26" s="17"/>
    </row>
    <row r="27" spans="1:27" ht="16.5" customHeight="1" x14ac:dyDescent="0.2">
      <c r="A27" s="10"/>
      <c r="B27" s="2"/>
      <c r="C27" s="2"/>
      <c r="D27" s="2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U27" s="17"/>
      <c r="V27" s="17"/>
      <c r="W27" s="17"/>
      <c r="X27" s="17"/>
      <c r="Y27" s="17"/>
      <c r="Z27" s="17"/>
      <c r="AA27" s="17"/>
    </row>
    <row r="28" spans="1:27" ht="16.5" customHeight="1" x14ac:dyDescent="0.2">
      <c r="A28" s="10"/>
      <c r="B28" s="2"/>
      <c r="C28" s="2"/>
      <c r="D28" s="2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7"/>
      <c r="U28" s="17"/>
      <c r="V28" s="17"/>
      <c r="W28" s="17"/>
      <c r="X28" s="17"/>
      <c r="Y28" s="17"/>
      <c r="Z28" s="17"/>
      <c r="AA28" s="17"/>
    </row>
    <row r="29" spans="1:27" ht="16.5" customHeight="1" x14ac:dyDescent="0.2">
      <c r="A29" s="10"/>
      <c r="B29" s="2"/>
      <c r="C29" s="2"/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2"/>
      <c r="R29" s="2"/>
      <c r="S29" s="2"/>
      <c r="T29" s="2"/>
      <c r="U29" s="16"/>
      <c r="V29" s="16"/>
      <c r="W29" s="16"/>
      <c r="X29" s="16"/>
      <c r="Y29" s="16"/>
      <c r="Z29" s="16"/>
      <c r="AA29" s="17"/>
    </row>
    <row r="30" spans="1:27" ht="16.5" customHeight="1" x14ac:dyDescent="0.2">
      <c r="A30" s="10"/>
      <c r="B30" s="2"/>
      <c r="C30" s="2"/>
      <c r="D30" s="2"/>
      <c r="E30" s="2"/>
      <c r="F30" s="2"/>
      <c r="G30" s="2"/>
      <c r="H30" s="2"/>
      <c r="I30" s="16"/>
      <c r="J30" s="16"/>
      <c r="K30" s="16"/>
      <c r="L30" s="16"/>
      <c r="M30" s="16"/>
      <c r="N30" s="16"/>
      <c r="O30" s="16"/>
      <c r="P30" s="16"/>
      <c r="Q30" s="2"/>
      <c r="R30" s="2"/>
      <c r="S30" s="2"/>
      <c r="T30" s="2"/>
      <c r="U30" s="16"/>
      <c r="V30" s="16"/>
      <c r="W30" s="16"/>
      <c r="X30" s="16"/>
      <c r="Y30" s="16"/>
      <c r="Z30" s="16"/>
      <c r="AA30" s="17"/>
    </row>
    <row r="31" spans="1:27" ht="16.5" customHeight="1" x14ac:dyDescent="0.2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7" ht="16.5" customHeight="1" x14ac:dyDescent="0.2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customHeight="1" x14ac:dyDescent="0.2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customHeight="1" x14ac:dyDescent="0.2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customHeight="1" x14ac:dyDescent="0.2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customHeight="1" x14ac:dyDescent="0.2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x14ac:dyDescent="0.2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 x14ac:dyDescent="0.2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 x14ac:dyDescent="0.2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 x14ac:dyDescent="0.2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 x14ac:dyDescent="0.2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 x14ac:dyDescent="0.2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 x14ac:dyDescent="0.2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 x14ac:dyDescent="0.2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 x14ac:dyDescent="0.2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 x14ac:dyDescent="0.2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 x14ac:dyDescent="0.2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 x14ac:dyDescent="0.2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 x14ac:dyDescent="0.2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 x14ac:dyDescent="0.2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 x14ac:dyDescent="0.2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 x14ac:dyDescent="0.2">
      <c r="A55" s="1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 x14ac:dyDescent="0.2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 x14ac:dyDescent="0.2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 x14ac:dyDescent="0.2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 x14ac:dyDescent="0.2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 x14ac:dyDescent="0.2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 x14ac:dyDescent="0.2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 x14ac:dyDescent="0.2">
      <c r="A62" s="1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 x14ac:dyDescent="0.2">
      <c r="A63" s="1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 x14ac:dyDescent="0.2">
      <c r="A64" s="1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 x14ac:dyDescent="0.2">
      <c r="A65" s="1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">
      <c r="A66" s="1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">
      <c r="A68" s="1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 x14ac:dyDescent="0.2">
      <c r="A69" s="1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 x14ac:dyDescent="0.2">
      <c r="A70" s="1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 x14ac:dyDescent="0.2">
      <c r="A71" s="1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 x14ac:dyDescent="0.2">
      <c r="A72" s="1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 x14ac:dyDescent="0.2">
      <c r="A73" s="1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 x14ac:dyDescent="0.2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 x14ac:dyDescent="0.2">
      <c r="A75" s="1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 x14ac:dyDescent="0.2">
      <c r="A76" s="1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 x14ac:dyDescent="0.2">
      <c r="A77" s="1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 x14ac:dyDescent="0.2">
      <c r="A78" s="1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 x14ac:dyDescent="0.2">
      <c r="A79" s="1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 x14ac:dyDescent="0.2">
      <c r="A80" s="1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 x14ac:dyDescent="0.2">
      <c r="A81" s="1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">
      <c r="A82" s="1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">
      <c r="A83" s="1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 x14ac:dyDescent="0.2">
      <c r="A84" s="1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 x14ac:dyDescent="0.2">
      <c r="A85" s="1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 x14ac:dyDescent="0.2">
      <c r="A86" s="1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 x14ac:dyDescent="0.2">
      <c r="A87" s="1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 x14ac:dyDescent="0.2">
      <c r="A88" s="1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 x14ac:dyDescent="0.2">
      <c r="A89" s="1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 x14ac:dyDescent="0.2">
      <c r="A90" s="1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 x14ac:dyDescent="0.2">
      <c r="A91" s="1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 x14ac:dyDescent="0.2">
      <c r="A92" s="1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 x14ac:dyDescent="0.2">
      <c r="A93" s="1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 x14ac:dyDescent="0.2">
      <c r="A94" s="1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 x14ac:dyDescent="0.2">
      <c r="A95" s="1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 x14ac:dyDescent="0.2">
      <c r="A96" s="1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 x14ac:dyDescent="0.2">
      <c r="A97" s="1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 x14ac:dyDescent="0.2">
      <c r="A98" s="1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 x14ac:dyDescent="0.2">
      <c r="A99" s="1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 x14ac:dyDescent="0.2">
      <c r="A100" s="1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 x14ac:dyDescent="0.2">
      <c r="A101" s="1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 x14ac:dyDescent="0.2">
      <c r="A102" s="1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 x14ac:dyDescent="0.2">
      <c r="A103" s="1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 x14ac:dyDescent="0.2">
      <c r="A104" s="1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 x14ac:dyDescent="0.2">
      <c r="A105" s="1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 x14ac:dyDescent="0.2">
      <c r="A106" s="1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 x14ac:dyDescent="0.2">
      <c r="A107" s="1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 x14ac:dyDescent="0.2">
      <c r="A108" s="1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 x14ac:dyDescent="0.2">
      <c r="A109" s="1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 x14ac:dyDescent="0.2">
      <c r="A110" s="1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 x14ac:dyDescent="0.2">
      <c r="A111" s="1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 x14ac:dyDescent="0.2">
      <c r="A112" s="1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 x14ac:dyDescent="0.2">
      <c r="A113" s="1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 x14ac:dyDescent="0.2">
      <c r="A114" s="1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 x14ac:dyDescent="0.2">
      <c r="A115" s="1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 x14ac:dyDescent="0.2">
      <c r="A116" s="1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 x14ac:dyDescent="0.2">
      <c r="A117" s="1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 x14ac:dyDescent="0.2">
      <c r="A118" s="1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 x14ac:dyDescent="0.2">
      <c r="A119" s="1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 x14ac:dyDescent="0.2">
      <c r="A120" s="1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 x14ac:dyDescent="0.2">
      <c r="A121" s="1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 x14ac:dyDescent="0.2">
      <c r="A122" s="1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 x14ac:dyDescent="0.2">
      <c r="A123" s="1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 x14ac:dyDescent="0.2">
      <c r="A124" s="1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 x14ac:dyDescent="0.2">
      <c r="A125" s="1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 x14ac:dyDescent="0.2">
      <c r="A126" s="1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 x14ac:dyDescent="0.2">
      <c r="A127" s="1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 x14ac:dyDescent="0.2">
      <c r="A128" s="1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 x14ac:dyDescent="0.2">
      <c r="A129" s="1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 x14ac:dyDescent="0.2">
      <c r="A130" s="1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 x14ac:dyDescent="0.2">
      <c r="A131" s="1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 x14ac:dyDescent="0.2">
      <c r="A132" s="1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 x14ac:dyDescent="0.2">
      <c r="A133" s="1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 x14ac:dyDescent="0.2">
      <c r="A134" s="1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 x14ac:dyDescent="0.2">
      <c r="A135" s="1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 x14ac:dyDescent="0.2">
      <c r="A136" s="1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 x14ac:dyDescent="0.2">
      <c r="A137" s="1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 x14ac:dyDescent="0.2">
      <c r="A138" s="1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 x14ac:dyDescent="0.2">
      <c r="A139" s="1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 x14ac:dyDescent="0.2">
      <c r="A140" s="1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 x14ac:dyDescent="0.2">
      <c r="A141" s="1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 x14ac:dyDescent="0.2">
      <c r="A142" s="1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 x14ac:dyDescent="0.2">
      <c r="A143" s="1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 x14ac:dyDescent="0.2">
      <c r="A144" s="1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 x14ac:dyDescent="0.2">
      <c r="A145" s="1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 x14ac:dyDescent="0.2">
      <c r="A146" s="1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 x14ac:dyDescent="0.2">
      <c r="A147" s="1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 x14ac:dyDescent="0.2">
      <c r="A148" s="1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 x14ac:dyDescent="0.2">
      <c r="A149" s="1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 x14ac:dyDescent="0.2">
      <c r="A150" s="1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MKH52Q7RF5JS-1303391851-2894</_dlc_DocId>
    <_dlc_DocIdUrl xmlns="3eb395c1-c26a-485a-a474-2edaaa77b21c">
      <Url>https://deps.intra.gov.bn/divisions/DOS/_layouts/15/DocIdRedir.aspx?ID=MKH52Q7RF5JS-1303391851-2894</Url>
      <Description>MKH52Q7RF5JS-1303391851-2894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202B3E2-709F-463C-80BF-DD47F4F41DB2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3eb395c1-c26a-485a-a474-2edaaa77b21c"/>
    <ds:schemaRef ds:uri="ebce80bc-31f1-456e-bae0-275749261b0a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A35F763-62E8-4A21-ABE6-7AA745C2BD1B}"/>
</file>

<file path=customXml/itemProps3.xml><?xml version="1.0" encoding="utf-8"?>
<ds:datastoreItem xmlns:ds="http://schemas.openxmlformats.org/officeDocument/2006/customXml" ds:itemID="{C2D426B1-6E68-43AB-8336-578DB88D35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01A8DA4-16C1-434F-BD0A-4DCE63157E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Nuraqilah binti Hj Abd Hamid</cp:lastModifiedBy>
  <dcterms:created xsi:type="dcterms:W3CDTF">2019-01-24T06:51:38Z</dcterms:created>
  <dcterms:modified xsi:type="dcterms:W3CDTF">2025-07-17T00:41:05Z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6bf2d5e5-f578-4847-a25f-d11d3e2d385c</vt:lpwstr>
  </property>
</Properties>
</file>