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Statistics 2024\"/>
    </mc:Choice>
  </mc:AlternateContent>
  <xr:revisionPtr revIDLastSave="0" documentId="13_ncr:1_{84B96282-4DD6-4451-988F-1546575FEF37}" xr6:coauthVersionLast="36" xr6:coauthVersionMax="36" xr10:uidLastSave="{00000000-0000-0000-0000-000000000000}"/>
  <bookViews>
    <workbookView xWindow="0" yWindow="0" windowWidth="24720" windowHeight="12105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V17" i="1"/>
  <c r="V16" i="1" s="1"/>
  <c r="V13" i="1"/>
  <c r="V10" i="1"/>
  <c r="V7" i="1"/>
  <c r="V4" i="1"/>
  <c r="T18" i="1" l="1"/>
  <c r="T17" i="1"/>
  <c r="T16" i="1"/>
  <c r="S18" i="1" l="1"/>
  <c r="R18" i="1"/>
  <c r="Q18" i="1"/>
  <c r="P18" i="1"/>
  <c r="O18" i="1"/>
  <c r="S17" i="1"/>
  <c r="R17" i="1"/>
  <c r="Q17" i="1"/>
  <c r="P17" i="1"/>
  <c r="O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13" i="1"/>
  <c r="R13" i="1"/>
  <c r="Q13" i="1"/>
  <c r="P13" i="1"/>
  <c r="O13" i="1"/>
  <c r="S10" i="1"/>
  <c r="R10" i="1"/>
  <c r="Q10" i="1"/>
  <c r="P10" i="1"/>
  <c r="O10" i="1"/>
  <c r="S7" i="1"/>
  <c r="R7" i="1"/>
  <c r="Q7" i="1"/>
  <c r="P7" i="1"/>
  <c r="O7" i="1"/>
  <c r="S4" i="1"/>
  <c r="R4" i="1"/>
  <c r="R16" i="1" s="1"/>
  <c r="Q4" i="1"/>
  <c r="P4" i="1"/>
  <c r="O4" i="1"/>
  <c r="S16" i="1" l="1"/>
  <c r="P16" i="1"/>
  <c r="O16" i="1"/>
  <c r="Q16" i="1"/>
</calcChain>
</file>

<file path=xl/sharedStrings.xml><?xml version="1.0" encoding="utf-8"?>
<sst xmlns="http://schemas.openxmlformats.org/spreadsheetml/2006/main" count="174" uniqueCount="37">
  <si>
    <t>District</t>
  </si>
  <si>
    <t>Brunei Muara</t>
  </si>
  <si>
    <t>Male</t>
  </si>
  <si>
    <t>…</t>
  </si>
  <si>
    <t>Female</t>
  </si>
  <si>
    <t>Belait</t>
  </si>
  <si>
    <t>Tutong</t>
  </si>
  <si>
    <t>Temburong</t>
  </si>
  <si>
    <t>Total</t>
  </si>
  <si>
    <t>Death Registered by District and Sex</t>
  </si>
  <si>
    <t xml:space="preserve"> - Immigration and National Registration Department, Ministry of Home Affairs </t>
  </si>
  <si>
    <t>Source:</t>
  </si>
  <si>
    <t xml:space="preserve">Note: </t>
  </si>
  <si>
    <t xml:space="preserve"> - '…' means Not Available</t>
  </si>
  <si>
    <t>Title of dataset:</t>
  </si>
  <si>
    <t>Definition / Concept:</t>
  </si>
  <si>
    <t>Frequency:</t>
  </si>
  <si>
    <t xml:space="preserve">Annual
    </t>
  </si>
  <si>
    <t>Unit of measure:</t>
  </si>
  <si>
    <t xml:space="preserve">Person
</t>
  </si>
  <si>
    <t>Level of disaggregation:</t>
  </si>
  <si>
    <t xml:space="preserve"> - District
 - Sex
</t>
  </si>
  <si>
    <t>Footnote:</t>
  </si>
  <si>
    <t>-</t>
  </si>
  <si>
    <t>Data source:</t>
  </si>
  <si>
    <t xml:space="preserve"> - Department of Economic Planning and Statistics, Ministry of Finance and Economy;
 - Immigration and National Registration Department, Ministry of Home Affairs   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</si>
  <si>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</si>
  <si>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</si>
  <si>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</si>
  <si>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</si>
  <si>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</si>
  <si>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</si>
  <si>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The total number of death registered by district and sex.
Crude death rate It is the ratio of the number of death during a year to the mid-year population in that year, per 1,000 population.
- (Number of Death) / (Mid-year population)  × 1,000</t>
  </si>
  <si>
    <t xml:space="preserve">2010 - 2024
</t>
  </si>
  <si>
    <t>https://deps.mofe.gov.bn/SitePages/Terms%20Of%20Use.aspx</t>
  </si>
  <si>
    <t xml:space="preserve">http://www.deps.mofe.gov.bn/SitePages/eData%20library.aspx
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</si>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</sst>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3" fontId="2" fillId="0" borderId="1" xfId="4" applyNumberFormat="1" applyFont="1" applyFill="1" applyBorder="1"/>
    <xf numFmtId="0" fontId="2" fillId="0" borderId="0" xfId="2" applyFont="1" applyFill="1" applyAlignment="1">
      <alignment vertical="center"/>
    </xf>
    <xf numFmtId="0" fontId="2" fillId="0" borderId="0" xfId="2" applyFont="1" applyFill="1"/>
    <xf numFmtId="0" fontId="2" fillId="0" borderId="0" xfId="2" applyFont="1" applyFill="1" applyAlignment="1" applyProtection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/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 applyProtection="1">
      <alignment horizontal="left" vertical="center" indent="1"/>
    </xf>
    <xf numFmtId="3" fontId="2" fillId="0" borderId="1" xfId="2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 indent="2"/>
    </xf>
    <xf numFmtId="0" fontId="2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2" applyFont="1" applyFill="1" applyBorder="1" applyAlignment="1">
      <alignment horizontal="right" vertical="center"/>
    </xf>
    <xf numFmtId="3" fontId="2" fillId="0" borderId="1" xfId="2" applyNumberFormat="1" applyFont="1" applyFill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horizontal="left"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 applyProtection="1">
      <alignment horizontal="right" vertical="center"/>
    </xf>
    <xf numFmtId="3" fontId="2" fillId="0" borderId="3" xfId="4" applyNumberFormat="1" applyFont="1" applyFill="1" applyBorder="1"/>
    <xf numFmtId="3" fontId="2" fillId="0" borderId="3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 applyProtection="1">
      <alignment vertical="center" wrapText="1"/>
    </xf>
    <xf numFmtId="3" fontId="2" fillId="2" borderId="2" xfId="2" applyNumberFormat="1" applyFont="1" applyFill="1" applyBorder="1" applyAlignment="1" applyProtection="1">
      <alignment horizontal="right"/>
    </xf>
    <xf numFmtId="3" fontId="2" fillId="0" borderId="2" xfId="2" applyNumberFormat="1" applyFont="1" applyFill="1" applyBorder="1" applyAlignment="1" applyProtection="1">
      <alignment horizontal="right"/>
    </xf>
    <xf numFmtId="3" fontId="2" fillId="2" borderId="2" xfId="4" applyNumberFormat="1" applyFont="1" applyFill="1" applyBorder="1" applyAlignment="1">
      <alignment horizontal="right"/>
    </xf>
    <xf numFmtId="3" fontId="2" fillId="0" borderId="2" xfId="4" applyNumberFormat="1" applyFont="1" applyFill="1" applyBorder="1" applyAlignment="1">
      <alignment horizontal="right"/>
    </xf>
    <xf numFmtId="3" fontId="2" fillId="2" borderId="2" xfId="4" applyNumberFormat="1" applyFont="1" applyFill="1" applyBorder="1" applyAlignment="1">
      <alignment horizontal="right" vertical="center"/>
    </xf>
    <xf numFmtId="3" fontId="2" fillId="0" borderId="2" xfId="4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 applyProtection="1">
      <alignment wrapText="1"/>
    </xf>
    <xf numFmtId="3" fontId="2" fillId="0" borderId="2" xfId="2" applyNumberFormat="1" applyFont="1" applyFill="1" applyBorder="1" applyAlignment="1" applyProtection="1">
      <alignment wrapText="1"/>
    </xf>
    <xf numFmtId="3" fontId="2" fillId="2" borderId="2" xfId="4" applyNumberFormat="1" applyFont="1" applyFill="1" applyBorder="1"/>
    <xf numFmtId="3" fontId="2" fillId="0" borderId="2" xfId="4" applyNumberFormat="1" applyFont="1" applyFill="1" applyBorder="1"/>
    <xf numFmtId="3" fontId="2" fillId="2" borderId="2" xfId="4" applyNumberFormat="1" applyFont="1" applyFill="1" applyBorder="1" applyAlignment="1">
      <alignment vertical="center"/>
    </xf>
    <xf numFmtId="3" fontId="2" fillId="0" borderId="2" xfId="4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vertical="top" wrapText="1"/>
    </xf>
    <xf numFmtId="0" fontId="2" fillId="0" borderId="2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top" wrapText="1"/>
    </xf>
    <xf numFmtId="0" fontId="8" fillId="0" borderId="2" xfId="5" applyFont="1" applyFill="1" applyBorder="1" applyAlignment="1">
      <alignment vertical="top" wrapText="1"/>
    </xf>
    <xf numFmtId="14" fontId="6" fillId="0" borderId="2" xfId="0" quotePrefix="1" applyNumberFormat="1" applyFont="1" applyFill="1" applyBorder="1" applyAlignment="1">
      <alignment horizontal="left" vertical="top" wrapText="1"/>
    </xf>
    <xf numFmtId="3" fontId="2" fillId="0" borderId="0" xfId="2" applyNumberFormat="1" applyFont="1" applyFill="1" applyAlignment="1">
      <alignment vertical="center"/>
    </xf>
    <xf numFmtId="0" fontId="3" fillId="0" borderId="0" xfId="2" applyFont="1" applyFill="1" applyAlignment="1" applyProtection="1">
      <alignment horizontal="centerContinuous" vertical="center" wrapText="1"/>
    </xf>
    <xf numFmtId="0" fontId="2" fillId="0" borderId="0" xfId="2" applyFont="1" applyFill="1" applyAlignment="1">
      <alignment horizontal="centerContinuous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/>
    </xf>
    <xf numFmtId="0" fontId="2" fillId="0" borderId="0" xfId="2" applyFont="1" applyFill="1" applyAlignment="1">
      <alignment horizontal="right" vertical="center"/>
    </xf>
  </cellXfs>
  <cellStyles count="6">
    <cellStyle name="Comma" xfId="1" builtinId="3"/>
    <cellStyle name="Hyperlink" xfId="5" builtinId="8"/>
    <cellStyle name="Normal" xfId="0" builtinId="0"/>
    <cellStyle name="Normal 2 2 2" xfId="3" xr:uid="{00000000-0005-0000-0000-000003000000}"/>
    <cellStyle name="Normal 2_1.8" xfId="4" xr:uid="{00000000-0005-0000-0000-000004000000}"/>
    <cellStyle name="Normal_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C2" sqref="C2"/>
    </sheetView>
  </sheetViews>
  <sheetFormatPr defaultColWidth="9.140625" defaultRowHeight="15" x14ac:dyDescent="0.25"/>
  <cols>
    <col min="1" max="1" width="5.7109375" style="35" customWidth="1"/>
    <col min="2" max="2" width="52.7109375" style="35" customWidth="1"/>
    <col min="3" max="3" width="87.7109375" style="35" customWidth="1"/>
    <col min="4" max="16384" width="9.140625" style="35"/>
  </cols>
  <sheetData>
    <row r="2" spans="2:3" x14ac:dyDescent="0.25">
      <c r="B2" s="33" t="s">
        <v>14</v>
      </c>
      <c r="C2" s="34" t="s">
        <v>9</v>
      </c>
    </row>
    <row r="3" spans="2:3" ht="75" x14ac:dyDescent="0.25">
      <c r="B3" s="33" t="s">
        <v>15</v>
      </c>
      <c r="C3" s="36" t="s">
        <v>32</v>
      </c>
    </row>
    <row r="4" spans="2:3" ht="30" x14ac:dyDescent="0.2">
      <c r="B4" s="33" t="s">
        <v>16</v>
      </c>
      <c r="C4" s="37" t="s">
        <v>17</v>
      </c>
    </row>
    <row r="5" spans="2:3" ht="30" x14ac:dyDescent="0.25">
      <c r="B5" s="33" t="s">
        <v>18</v>
      </c>
      <c r="C5" s="38" t="s">
        <v>19</v>
      </c>
    </row>
    <row r="6" spans="2:3" ht="45" x14ac:dyDescent="0.25">
      <c r="B6" s="33" t="s">
        <v>20</v>
      </c>
      <c r="C6" s="38" t="s">
        <v>21</v>
      </c>
    </row>
    <row r="7" spans="2:3" ht="30" customHeight="1" x14ac:dyDescent="0.25">
      <c r="B7" s="33" t="s">
        <v>22</v>
      </c>
      <c r="C7" s="39" t="s">
        <v>23</v>
      </c>
    </row>
    <row r="8" spans="2:3" ht="48" customHeight="1" x14ac:dyDescent="0.25">
      <c r="B8" s="33" t="s">
        <v>24</v>
      </c>
      <c r="C8" s="40" t="s">
        <v>25</v>
      </c>
    </row>
    <row r="9" spans="2:3" ht="30" x14ac:dyDescent="0.25">
      <c r="B9" s="33" t="s">
        <v>26</v>
      </c>
      <c r="C9" s="34" t="s">
        <v>33</v>
      </c>
    </row>
    <row r="10" spans="2:3" ht="30" x14ac:dyDescent="0.25">
      <c r="B10" s="33" t="s">
        <v>27</v>
      </c>
      <c r="C10" s="41" t="s">
        <v>35</v>
      </c>
    </row>
    <row r="11" spans="2:3" ht="30" x14ac:dyDescent="0.25">
      <c r="B11" s="33" t="s">
        <v>28</v>
      </c>
      <c r="C11" s="34" t="s">
        <v>29</v>
      </c>
    </row>
    <row r="12" spans="2:3" ht="30" customHeight="1" x14ac:dyDescent="0.25">
      <c r="B12" s="33" t="s">
        <v>30</v>
      </c>
      <c r="C12" s="41" t="s">
        <v>34</v>
      </c>
    </row>
    <row r="13" spans="2:3" ht="33" customHeight="1" x14ac:dyDescent="0.25">
      <c r="B13" s="33" t="s">
        <v>31</v>
      </c>
      <c r="C13" s="42">
        <v>45998</v>
      </c>
    </row>
  </sheetData>
  <hyperlinks>
    <hyperlink ref="C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6"/>
  <sheetViews>
    <sheetView tabSelected="1" zoomScale="90" zoomScaleNormal="90" workbookViewId="0">
      <selection activeCell="Z3" sqref="Z3"/>
    </sheetView>
  </sheetViews>
  <sheetFormatPr defaultColWidth="12.5703125" defaultRowHeight="15" x14ac:dyDescent="0.2"/>
  <cols>
    <col min="1" max="1" width="17.5703125" style="3" customWidth="1"/>
    <col min="2" max="26" width="10.140625" style="3" customWidth="1"/>
    <col min="27" max="16384" width="12.5703125" style="3"/>
  </cols>
  <sheetData>
    <row r="1" spans="1:29" ht="16.5" customHeight="1" x14ac:dyDescent="0.2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  <c r="Y1" s="45"/>
      <c r="Z1" s="45"/>
      <c r="AA1" s="2"/>
      <c r="AB1" s="2"/>
      <c r="AC1" s="2"/>
    </row>
    <row r="2" spans="1:29" ht="16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"/>
      <c r="U2" s="2"/>
      <c r="V2" s="2"/>
      <c r="W2" s="2"/>
      <c r="X2" s="2"/>
      <c r="Y2" s="2"/>
      <c r="Z2" s="50" t="s">
        <v>36</v>
      </c>
      <c r="AA2" s="2"/>
      <c r="AB2" s="2"/>
      <c r="AC2" s="2"/>
    </row>
    <row r="3" spans="1:29" ht="16.5" customHeight="1" x14ac:dyDescent="0.25">
      <c r="A3" s="15" t="s">
        <v>0</v>
      </c>
      <c r="B3" s="46">
        <v>2000</v>
      </c>
      <c r="C3" s="46">
        <v>2001</v>
      </c>
      <c r="D3" s="46">
        <v>2002</v>
      </c>
      <c r="E3" s="46">
        <v>2003</v>
      </c>
      <c r="F3" s="46">
        <v>2004</v>
      </c>
      <c r="G3" s="46">
        <v>2005</v>
      </c>
      <c r="H3" s="46">
        <v>2006</v>
      </c>
      <c r="I3" s="46">
        <v>2007</v>
      </c>
      <c r="J3" s="46">
        <v>2008</v>
      </c>
      <c r="K3" s="46">
        <v>2009</v>
      </c>
      <c r="L3" s="46">
        <v>2010</v>
      </c>
      <c r="M3" s="46">
        <v>2011</v>
      </c>
      <c r="N3" s="46">
        <v>2012</v>
      </c>
      <c r="O3" s="47">
        <v>2013</v>
      </c>
      <c r="P3" s="47">
        <v>2014</v>
      </c>
      <c r="Q3" s="47">
        <v>2015</v>
      </c>
      <c r="R3" s="47">
        <v>2016</v>
      </c>
      <c r="S3" s="47">
        <v>2017</v>
      </c>
      <c r="T3" s="47">
        <v>2018</v>
      </c>
      <c r="U3" s="48">
        <v>2019</v>
      </c>
      <c r="V3" s="48">
        <v>2020</v>
      </c>
      <c r="W3" s="48">
        <v>2021</v>
      </c>
      <c r="X3" s="49">
        <v>2022</v>
      </c>
      <c r="Y3" s="49">
        <v>2023</v>
      </c>
      <c r="Z3" s="49">
        <v>2024</v>
      </c>
      <c r="AA3" s="2"/>
      <c r="AB3" s="2"/>
      <c r="AC3" s="2"/>
    </row>
    <row r="4" spans="1:29" s="6" customFormat="1" ht="16.5" customHeight="1" x14ac:dyDescent="0.25">
      <c r="A4" s="15" t="s">
        <v>1</v>
      </c>
      <c r="B4" s="13">
        <v>670</v>
      </c>
      <c r="C4" s="13">
        <v>739</v>
      </c>
      <c r="D4" s="13">
        <v>765</v>
      </c>
      <c r="E4" s="13">
        <v>719</v>
      </c>
      <c r="F4" s="13">
        <v>751</v>
      </c>
      <c r="G4" s="13">
        <v>810</v>
      </c>
      <c r="H4" s="13">
        <v>800</v>
      </c>
      <c r="I4" s="13">
        <v>858</v>
      </c>
      <c r="J4" s="13">
        <v>788</v>
      </c>
      <c r="K4" s="13">
        <v>875</v>
      </c>
      <c r="L4" s="13">
        <v>905</v>
      </c>
      <c r="M4" s="13">
        <v>901</v>
      </c>
      <c r="N4" s="13">
        <v>922</v>
      </c>
      <c r="O4" s="14">
        <f>SUM(O5:O6)</f>
        <v>1011</v>
      </c>
      <c r="P4" s="14">
        <f>SUM(P5:P6)</f>
        <v>1089</v>
      </c>
      <c r="Q4" s="14">
        <f>SUM(Q5:Q6)</f>
        <v>1162</v>
      </c>
      <c r="R4" s="14">
        <f>SUM(R5:R6)</f>
        <v>1250</v>
      </c>
      <c r="S4" s="14">
        <f>SUM(S5:S6)</f>
        <v>1290</v>
      </c>
      <c r="T4" s="17">
        <v>1268</v>
      </c>
      <c r="U4" s="21">
        <v>1361</v>
      </c>
      <c r="V4" s="22">
        <f>SUM(V5:V6)</f>
        <v>1329</v>
      </c>
      <c r="W4" s="22">
        <v>1398</v>
      </c>
      <c r="X4" s="22">
        <v>1726</v>
      </c>
      <c r="Y4" s="22">
        <v>1500</v>
      </c>
      <c r="Z4" s="22">
        <v>1505</v>
      </c>
      <c r="AA4" s="5"/>
      <c r="AB4" s="5"/>
      <c r="AC4" s="5"/>
    </row>
    <row r="5" spans="1:29" ht="16.5" customHeight="1" x14ac:dyDescent="0.2">
      <c r="A5" s="8" t="s">
        <v>2</v>
      </c>
      <c r="B5" s="7" t="s">
        <v>3</v>
      </c>
      <c r="C5" s="7" t="s">
        <v>3</v>
      </c>
      <c r="D5" s="7" t="s">
        <v>3</v>
      </c>
      <c r="E5" s="7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7" t="s">
        <v>3</v>
      </c>
      <c r="K5" s="7" t="s">
        <v>3</v>
      </c>
      <c r="L5" s="7" t="s">
        <v>3</v>
      </c>
      <c r="M5" s="7" t="s">
        <v>3</v>
      </c>
      <c r="N5" s="7" t="s">
        <v>3</v>
      </c>
      <c r="O5" s="1">
        <v>560</v>
      </c>
      <c r="P5" s="1">
        <v>619</v>
      </c>
      <c r="Q5" s="1">
        <v>617</v>
      </c>
      <c r="R5" s="1">
        <v>681</v>
      </c>
      <c r="S5" s="1">
        <v>679</v>
      </c>
      <c r="T5" s="18">
        <v>697</v>
      </c>
      <c r="U5" s="23">
        <v>737</v>
      </c>
      <c r="V5" s="24">
        <v>736</v>
      </c>
      <c r="W5" s="24">
        <v>768</v>
      </c>
      <c r="X5" s="24">
        <v>954</v>
      </c>
      <c r="Y5" s="24">
        <v>787</v>
      </c>
      <c r="Z5" s="24">
        <v>856</v>
      </c>
      <c r="AA5" s="2"/>
      <c r="AB5" s="2"/>
      <c r="AC5" s="2"/>
    </row>
    <row r="6" spans="1:29" ht="16.5" customHeight="1" x14ac:dyDescent="0.2">
      <c r="A6" s="8" t="s">
        <v>4</v>
      </c>
      <c r="B6" s="7" t="s">
        <v>3</v>
      </c>
      <c r="C6" s="7" t="s">
        <v>3</v>
      </c>
      <c r="D6" s="7" t="s">
        <v>3</v>
      </c>
      <c r="E6" s="7" t="s">
        <v>3</v>
      </c>
      <c r="F6" s="7" t="s">
        <v>3</v>
      </c>
      <c r="G6" s="7" t="s">
        <v>3</v>
      </c>
      <c r="H6" s="7" t="s">
        <v>3</v>
      </c>
      <c r="I6" s="7" t="s">
        <v>3</v>
      </c>
      <c r="J6" s="7" t="s">
        <v>3</v>
      </c>
      <c r="K6" s="7" t="s">
        <v>3</v>
      </c>
      <c r="L6" s="7" t="s">
        <v>3</v>
      </c>
      <c r="M6" s="7" t="s">
        <v>3</v>
      </c>
      <c r="N6" s="7" t="s">
        <v>3</v>
      </c>
      <c r="O6" s="1">
        <v>451</v>
      </c>
      <c r="P6" s="1">
        <v>470</v>
      </c>
      <c r="Q6" s="1">
        <v>545</v>
      </c>
      <c r="R6" s="1">
        <v>569</v>
      </c>
      <c r="S6" s="1">
        <v>611</v>
      </c>
      <c r="T6" s="18">
        <v>571</v>
      </c>
      <c r="U6" s="23">
        <v>624</v>
      </c>
      <c r="V6" s="24">
        <v>593</v>
      </c>
      <c r="W6" s="24">
        <v>630</v>
      </c>
      <c r="X6" s="24">
        <v>772</v>
      </c>
      <c r="Y6" s="24">
        <v>713</v>
      </c>
      <c r="Z6" s="24">
        <v>649</v>
      </c>
      <c r="AA6" s="2"/>
      <c r="AB6" s="2"/>
      <c r="AC6" s="2"/>
    </row>
    <row r="7" spans="1:29" s="6" customFormat="1" ht="16.5" customHeight="1" x14ac:dyDescent="0.25">
      <c r="A7" s="15" t="s">
        <v>5</v>
      </c>
      <c r="B7" s="13">
        <v>157</v>
      </c>
      <c r="C7" s="13">
        <v>168</v>
      </c>
      <c r="D7" s="13">
        <v>163</v>
      </c>
      <c r="E7" s="13">
        <v>180</v>
      </c>
      <c r="F7" s="13">
        <v>166</v>
      </c>
      <c r="G7" s="13">
        <v>153</v>
      </c>
      <c r="H7" s="13">
        <v>180</v>
      </c>
      <c r="I7" s="13">
        <v>196</v>
      </c>
      <c r="J7" s="13">
        <v>181</v>
      </c>
      <c r="K7" s="13">
        <v>175</v>
      </c>
      <c r="L7" s="13">
        <v>190</v>
      </c>
      <c r="M7" s="13">
        <v>207</v>
      </c>
      <c r="N7" s="13">
        <v>182</v>
      </c>
      <c r="O7" s="14">
        <f>SUM(O8:O9)</f>
        <v>231</v>
      </c>
      <c r="P7" s="14">
        <f>SUM(P8:P9)</f>
        <v>242</v>
      </c>
      <c r="Q7" s="14">
        <f>SUM(Q8:Q9)</f>
        <v>230</v>
      </c>
      <c r="R7" s="14">
        <f>SUM(R8:R9)</f>
        <v>226</v>
      </c>
      <c r="S7" s="14">
        <f>SUM(S8:S9)</f>
        <v>266</v>
      </c>
      <c r="T7" s="17">
        <v>225</v>
      </c>
      <c r="U7" s="21">
        <v>237</v>
      </c>
      <c r="V7" s="22">
        <f>SUM(V8:V9)</f>
        <v>283</v>
      </c>
      <c r="W7" s="22">
        <v>266</v>
      </c>
      <c r="X7" s="22">
        <v>379</v>
      </c>
      <c r="Y7" s="22">
        <v>308</v>
      </c>
      <c r="Z7" s="22">
        <v>327</v>
      </c>
      <c r="AA7" s="5"/>
      <c r="AB7" s="5"/>
      <c r="AC7" s="5"/>
    </row>
    <row r="8" spans="1:29" ht="16.5" customHeight="1" x14ac:dyDescent="0.2">
      <c r="A8" s="8" t="s">
        <v>2</v>
      </c>
      <c r="B8" s="7" t="s">
        <v>3</v>
      </c>
      <c r="C8" s="7" t="s">
        <v>3</v>
      </c>
      <c r="D8" s="7" t="s">
        <v>3</v>
      </c>
      <c r="E8" s="7" t="s">
        <v>3</v>
      </c>
      <c r="F8" s="7" t="s">
        <v>3</v>
      </c>
      <c r="G8" s="7" t="s">
        <v>3</v>
      </c>
      <c r="H8" s="7" t="s">
        <v>3</v>
      </c>
      <c r="I8" s="7" t="s">
        <v>3</v>
      </c>
      <c r="J8" s="7" t="s">
        <v>3</v>
      </c>
      <c r="K8" s="7" t="s">
        <v>3</v>
      </c>
      <c r="L8" s="7" t="s">
        <v>3</v>
      </c>
      <c r="M8" s="7" t="s">
        <v>3</v>
      </c>
      <c r="N8" s="7" t="s">
        <v>3</v>
      </c>
      <c r="O8" s="1">
        <v>136</v>
      </c>
      <c r="P8" s="1">
        <v>137</v>
      </c>
      <c r="Q8" s="1">
        <v>129</v>
      </c>
      <c r="R8" s="1">
        <v>128</v>
      </c>
      <c r="S8" s="1">
        <v>155</v>
      </c>
      <c r="T8" s="18">
        <v>123</v>
      </c>
      <c r="U8" s="23">
        <v>131</v>
      </c>
      <c r="V8" s="24">
        <v>164</v>
      </c>
      <c r="W8" s="24">
        <v>148</v>
      </c>
      <c r="X8" s="24">
        <v>237</v>
      </c>
      <c r="Y8" s="24">
        <v>161</v>
      </c>
      <c r="Z8" s="24">
        <v>184</v>
      </c>
      <c r="AA8" s="2"/>
      <c r="AB8" s="2"/>
      <c r="AC8" s="2"/>
    </row>
    <row r="9" spans="1:29" ht="16.5" customHeight="1" x14ac:dyDescent="0.2">
      <c r="A9" s="8" t="s">
        <v>4</v>
      </c>
      <c r="B9" s="7" t="s">
        <v>3</v>
      </c>
      <c r="C9" s="7" t="s">
        <v>3</v>
      </c>
      <c r="D9" s="7" t="s">
        <v>3</v>
      </c>
      <c r="E9" s="7" t="s">
        <v>3</v>
      </c>
      <c r="F9" s="7" t="s">
        <v>3</v>
      </c>
      <c r="G9" s="7" t="s">
        <v>3</v>
      </c>
      <c r="H9" s="7" t="s">
        <v>3</v>
      </c>
      <c r="I9" s="7" t="s">
        <v>3</v>
      </c>
      <c r="J9" s="7" t="s">
        <v>3</v>
      </c>
      <c r="K9" s="7" t="s">
        <v>3</v>
      </c>
      <c r="L9" s="7" t="s">
        <v>3</v>
      </c>
      <c r="M9" s="7" t="s">
        <v>3</v>
      </c>
      <c r="N9" s="7" t="s">
        <v>3</v>
      </c>
      <c r="O9" s="1">
        <v>95</v>
      </c>
      <c r="P9" s="1">
        <v>105</v>
      </c>
      <c r="Q9" s="1">
        <v>101</v>
      </c>
      <c r="R9" s="1">
        <v>98</v>
      </c>
      <c r="S9" s="1">
        <v>111</v>
      </c>
      <c r="T9" s="18">
        <v>102</v>
      </c>
      <c r="U9" s="23">
        <v>106</v>
      </c>
      <c r="V9" s="24">
        <v>119</v>
      </c>
      <c r="W9" s="24">
        <v>118</v>
      </c>
      <c r="X9" s="24">
        <v>142</v>
      </c>
      <c r="Y9" s="24">
        <v>147</v>
      </c>
      <c r="Z9" s="24">
        <v>143</v>
      </c>
      <c r="AA9" s="2"/>
      <c r="AB9" s="2"/>
      <c r="AC9" s="2"/>
    </row>
    <row r="10" spans="1:29" ht="16.5" customHeight="1" x14ac:dyDescent="0.2">
      <c r="A10" s="15" t="s">
        <v>6</v>
      </c>
      <c r="B10" s="13">
        <v>107</v>
      </c>
      <c r="C10" s="13">
        <v>83</v>
      </c>
      <c r="D10" s="13">
        <v>88</v>
      </c>
      <c r="E10" s="13">
        <v>94</v>
      </c>
      <c r="F10" s="13">
        <v>72</v>
      </c>
      <c r="G10" s="13">
        <v>89</v>
      </c>
      <c r="H10" s="13">
        <v>95</v>
      </c>
      <c r="I10" s="13">
        <v>103</v>
      </c>
      <c r="J10" s="13">
        <v>102</v>
      </c>
      <c r="K10" s="13">
        <v>97</v>
      </c>
      <c r="L10" s="13">
        <v>98</v>
      </c>
      <c r="M10" s="13">
        <v>99</v>
      </c>
      <c r="N10" s="13">
        <v>91</v>
      </c>
      <c r="O10" s="14">
        <f>SUM(O11:O12)</f>
        <v>126</v>
      </c>
      <c r="P10" s="14">
        <f>SUM(P11:P12)</f>
        <v>118</v>
      </c>
      <c r="Q10" s="14">
        <f>SUM(Q11:Q12)</f>
        <v>126</v>
      </c>
      <c r="R10" s="14">
        <f>SUM(R11:R12)</f>
        <v>133</v>
      </c>
      <c r="S10" s="14">
        <f>SUM(S11:S12)</f>
        <v>112</v>
      </c>
      <c r="T10" s="17">
        <v>98</v>
      </c>
      <c r="U10" s="21">
        <v>139</v>
      </c>
      <c r="V10" s="22">
        <f>SUM(V11:V12)</f>
        <v>108</v>
      </c>
      <c r="W10" s="22">
        <v>170</v>
      </c>
      <c r="X10" s="22">
        <v>181</v>
      </c>
      <c r="Y10" s="22">
        <v>160</v>
      </c>
      <c r="Z10" s="22">
        <v>98</v>
      </c>
      <c r="AA10" s="2"/>
      <c r="AB10" s="2"/>
      <c r="AC10" s="2"/>
    </row>
    <row r="11" spans="1:29" ht="16.5" customHeight="1" x14ac:dyDescent="0.2">
      <c r="A11" s="8" t="s">
        <v>2</v>
      </c>
      <c r="B11" s="7" t="s">
        <v>3</v>
      </c>
      <c r="C11" s="7" t="s">
        <v>3</v>
      </c>
      <c r="D11" s="7" t="s">
        <v>3</v>
      </c>
      <c r="E11" s="7" t="s">
        <v>3</v>
      </c>
      <c r="F11" s="7" t="s">
        <v>3</v>
      </c>
      <c r="G11" s="7" t="s">
        <v>3</v>
      </c>
      <c r="H11" s="7">
        <v>3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1">
        <v>67</v>
      </c>
      <c r="P11" s="1">
        <v>66</v>
      </c>
      <c r="Q11" s="1">
        <v>69</v>
      </c>
      <c r="R11" s="1">
        <v>67</v>
      </c>
      <c r="S11" s="1">
        <v>63</v>
      </c>
      <c r="T11" s="18">
        <v>45</v>
      </c>
      <c r="U11" s="23">
        <v>86</v>
      </c>
      <c r="V11" s="24">
        <v>65</v>
      </c>
      <c r="W11" s="24">
        <v>92</v>
      </c>
      <c r="X11" s="24">
        <v>105</v>
      </c>
      <c r="Y11" s="24">
        <v>94</v>
      </c>
      <c r="Z11" s="24">
        <v>58</v>
      </c>
      <c r="AA11" s="2"/>
      <c r="AB11" s="2"/>
      <c r="AC11" s="2"/>
    </row>
    <row r="12" spans="1:29" ht="16.5" customHeight="1" x14ac:dyDescent="0.2">
      <c r="A12" s="8" t="s">
        <v>4</v>
      </c>
      <c r="B12" s="7" t="s">
        <v>3</v>
      </c>
      <c r="C12" s="7" t="s">
        <v>3</v>
      </c>
      <c r="D12" s="7" t="s">
        <v>3</v>
      </c>
      <c r="E12" s="7" t="s">
        <v>3</v>
      </c>
      <c r="F12" s="7" t="s">
        <v>3</v>
      </c>
      <c r="G12" s="7" t="s">
        <v>3</v>
      </c>
      <c r="H12" s="7" t="s">
        <v>3</v>
      </c>
      <c r="I12" s="7" t="s">
        <v>3</v>
      </c>
      <c r="J12" s="7" t="s">
        <v>3</v>
      </c>
      <c r="K12" s="7" t="s">
        <v>3</v>
      </c>
      <c r="L12" s="7" t="s">
        <v>3</v>
      </c>
      <c r="M12" s="7" t="s">
        <v>3</v>
      </c>
      <c r="N12" s="7" t="s">
        <v>3</v>
      </c>
      <c r="O12" s="1">
        <v>59</v>
      </c>
      <c r="P12" s="1">
        <v>52</v>
      </c>
      <c r="Q12" s="1">
        <v>57</v>
      </c>
      <c r="R12" s="1">
        <v>66</v>
      </c>
      <c r="S12" s="1">
        <v>49</v>
      </c>
      <c r="T12" s="18">
        <v>53</v>
      </c>
      <c r="U12" s="23">
        <v>53</v>
      </c>
      <c r="V12" s="24">
        <v>43</v>
      </c>
      <c r="W12" s="24">
        <v>78</v>
      </c>
      <c r="X12" s="24">
        <v>76</v>
      </c>
      <c r="Y12" s="24">
        <v>66</v>
      </c>
      <c r="Z12" s="24">
        <v>40</v>
      </c>
      <c r="AA12" s="2"/>
      <c r="AB12" s="2"/>
      <c r="AC12" s="2"/>
    </row>
    <row r="13" spans="1:29" ht="16.5" customHeight="1" x14ac:dyDescent="0.2">
      <c r="A13" s="15" t="s">
        <v>7</v>
      </c>
      <c r="B13" s="13">
        <v>31</v>
      </c>
      <c r="C13" s="13">
        <v>24</v>
      </c>
      <c r="D13" s="13">
        <v>25</v>
      </c>
      <c r="E13" s="13">
        <v>17</v>
      </c>
      <c r="F13" s="13">
        <v>21</v>
      </c>
      <c r="G13" s="13">
        <v>20</v>
      </c>
      <c r="H13" s="13">
        <v>20</v>
      </c>
      <c r="I13" s="13">
        <v>17</v>
      </c>
      <c r="J13" s="13">
        <v>20</v>
      </c>
      <c r="K13" s="13">
        <v>24</v>
      </c>
      <c r="L13" s="13">
        <v>15</v>
      </c>
      <c r="M13" s="13">
        <v>28</v>
      </c>
      <c r="N13" s="13">
        <v>21</v>
      </c>
      <c r="O13" s="14">
        <f>SUM(O14:O15)</f>
        <v>30</v>
      </c>
      <c r="P13" s="14">
        <f>SUM(P14:P15)</f>
        <v>21</v>
      </c>
      <c r="Q13" s="14">
        <f>SUM(Q14:Q15)</f>
        <v>29</v>
      </c>
      <c r="R13" s="14">
        <f>SUM(R14:R15)</f>
        <v>23</v>
      </c>
      <c r="S13" s="14">
        <f>SUM(S14:S15)</f>
        <v>28</v>
      </c>
      <c r="T13" s="17">
        <v>21</v>
      </c>
      <c r="U13" s="21">
        <v>23</v>
      </c>
      <c r="V13" s="22">
        <f>SUM(V14:V15)</f>
        <v>32</v>
      </c>
      <c r="W13" s="22">
        <v>31</v>
      </c>
      <c r="X13" s="22">
        <v>36</v>
      </c>
      <c r="Y13" s="22">
        <v>35</v>
      </c>
      <c r="Z13" s="22">
        <v>44</v>
      </c>
      <c r="AA13" s="2"/>
      <c r="AB13" s="2"/>
      <c r="AC13" s="2"/>
    </row>
    <row r="14" spans="1:29" ht="16.5" customHeight="1" x14ac:dyDescent="0.2">
      <c r="A14" s="8" t="s">
        <v>2</v>
      </c>
      <c r="B14" s="7" t="s">
        <v>3</v>
      </c>
      <c r="C14" s="7" t="s">
        <v>3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3</v>
      </c>
      <c r="I14" s="7" t="s">
        <v>3</v>
      </c>
      <c r="J14" s="7" t="s">
        <v>3</v>
      </c>
      <c r="K14" s="7" t="s">
        <v>3</v>
      </c>
      <c r="L14" s="7" t="s">
        <v>3</v>
      </c>
      <c r="M14" s="7" t="s">
        <v>3</v>
      </c>
      <c r="N14" s="7" t="s">
        <v>3</v>
      </c>
      <c r="O14" s="1">
        <v>15</v>
      </c>
      <c r="P14" s="1">
        <v>10</v>
      </c>
      <c r="Q14" s="1">
        <v>15</v>
      </c>
      <c r="R14" s="1">
        <v>14</v>
      </c>
      <c r="S14" s="1">
        <v>14</v>
      </c>
      <c r="T14" s="18">
        <v>13</v>
      </c>
      <c r="U14" s="23">
        <v>11</v>
      </c>
      <c r="V14" s="24">
        <v>17</v>
      </c>
      <c r="W14" s="24">
        <v>17</v>
      </c>
      <c r="X14" s="24">
        <v>23</v>
      </c>
      <c r="Y14" s="24">
        <v>25</v>
      </c>
      <c r="Z14" s="24">
        <v>31</v>
      </c>
      <c r="AA14" s="2"/>
      <c r="AB14" s="2"/>
      <c r="AC14" s="2"/>
    </row>
    <row r="15" spans="1:29" ht="16.5" customHeight="1" x14ac:dyDescent="0.2">
      <c r="A15" s="8" t="s">
        <v>4</v>
      </c>
      <c r="B15" s="7" t="s">
        <v>3</v>
      </c>
      <c r="C15" s="7" t="s">
        <v>3</v>
      </c>
      <c r="D15" s="7" t="s">
        <v>3</v>
      </c>
      <c r="E15" s="7" t="s">
        <v>3</v>
      </c>
      <c r="F15" s="7" t="s">
        <v>3</v>
      </c>
      <c r="G15" s="7" t="s">
        <v>3</v>
      </c>
      <c r="H15" s="7" t="s">
        <v>3</v>
      </c>
      <c r="I15" s="7" t="s">
        <v>3</v>
      </c>
      <c r="J15" s="7" t="s">
        <v>3</v>
      </c>
      <c r="K15" s="7" t="s">
        <v>3</v>
      </c>
      <c r="L15" s="7" t="s">
        <v>3</v>
      </c>
      <c r="M15" s="7" t="s">
        <v>3</v>
      </c>
      <c r="N15" s="7" t="s">
        <v>3</v>
      </c>
      <c r="O15" s="1">
        <v>15</v>
      </c>
      <c r="P15" s="1">
        <v>11</v>
      </c>
      <c r="Q15" s="1">
        <v>14</v>
      </c>
      <c r="R15" s="1">
        <v>9</v>
      </c>
      <c r="S15" s="1">
        <v>14</v>
      </c>
      <c r="T15" s="18">
        <v>8</v>
      </c>
      <c r="U15" s="25">
        <v>12</v>
      </c>
      <c r="V15" s="26">
        <v>15</v>
      </c>
      <c r="W15" s="26">
        <v>14</v>
      </c>
      <c r="X15" s="26">
        <v>13</v>
      </c>
      <c r="Y15" s="26">
        <v>10</v>
      </c>
      <c r="Z15" s="26">
        <v>13</v>
      </c>
      <c r="AA15" s="2"/>
      <c r="AB15" s="2"/>
      <c r="AC15" s="2"/>
    </row>
    <row r="16" spans="1:29" ht="16.5" customHeight="1" x14ac:dyDescent="0.2">
      <c r="A16" s="15" t="s">
        <v>8</v>
      </c>
      <c r="B16" s="16">
        <f>SUM(B4:B13)</f>
        <v>965</v>
      </c>
      <c r="C16" s="16">
        <f t="shared" ref="C16:N16" si="0">SUM(C4:C13)</f>
        <v>1014</v>
      </c>
      <c r="D16" s="16">
        <f t="shared" si="0"/>
        <v>1041</v>
      </c>
      <c r="E16" s="16">
        <f t="shared" si="0"/>
        <v>1010</v>
      </c>
      <c r="F16" s="16">
        <f t="shared" si="0"/>
        <v>1010</v>
      </c>
      <c r="G16" s="16">
        <f t="shared" si="0"/>
        <v>1072</v>
      </c>
      <c r="H16" s="16">
        <f t="shared" si="0"/>
        <v>1098</v>
      </c>
      <c r="I16" s="16">
        <f t="shared" si="0"/>
        <v>1174</v>
      </c>
      <c r="J16" s="16">
        <f t="shared" si="0"/>
        <v>1091</v>
      </c>
      <c r="K16" s="16">
        <f t="shared" si="0"/>
        <v>1171</v>
      </c>
      <c r="L16" s="16">
        <f t="shared" si="0"/>
        <v>1208</v>
      </c>
      <c r="M16" s="16">
        <f t="shared" si="0"/>
        <v>1235</v>
      </c>
      <c r="N16" s="16">
        <f t="shared" si="0"/>
        <v>1216</v>
      </c>
      <c r="O16" s="16">
        <f t="shared" ref="O16:T16" si="1">SUM(O4,O7,O10,O13)</f>
        <v>1398</v>
      </c>
      <c r="P16" s="16">
        <f t="shared" si="1"/>
        <v>1470</v>
      </c>
      <c r="Q16" s="16">
        <f t="shared" si="1"/>
        <v>1547</v>
      </c>
      <c r="R16" s="16">
        <f t="shared" si="1"/>
        <v>1632</v>
      </c>
      <c r="S16" s="16">
        <f t="shared" si="1"/>
        <v>1696</v>
      </c>
      <c r="T16" s="19">
        <f t="shared" si="1"/>
        <v>1612</v>
      </c>
      <c r="U16" s="27">
        <v>1760</v>
      </c>
      <c r="V16" s="28">
        <f>SUM(V17:V18)</f>
        <v>1752</v>
      </c>
      <c r="W16" s="28">
        <v>1865</v>
      </c>
      <c r="X16" s="28">
        <v>2322</v>
      </c>
      <c r="Y16" s="28">
        <v>2003</v>
      </c>
      <c r="Z16" s="28">
        <v>1974</v>
      </c>
      <c r="AA16" s="2"/>
      <c r="AB16" s="2"/>
      <c r="AC16" s="2"/>
    </row>
    <row r="17" spans="1:29" ht="16.5" customHeight="1" x14ac:dyDescent="0.2">
      <c r="A17" s="8" t="s">
        <v>2</v>
      </c>
      <c r="B17" s="7" t="s">
        <v>3</v>
      </c>
      <c r="C17" s="7" t="s">
        <v>3</v>
      </c>
      <c r="D17" s="7" t="s">
        <v>3</v>
      </c>
      <c r="E17" s="7" t="s">
        <v>3</v>
      </c>
      <c r="F17" s="7" t="s">
        <v>3</v>
      </c>
      <c r="G17" s="7" t="s">
        <v>3</v>
      </c>
      <c r="H17" s="7" t="s">
        <v>3</v>
      </c>
      <c r="I17" s="7" t="s">
        <v>3</v>
      </c>
      <c r="J17" s="7" t="s">
        <v>3</v>
      </c>
      <c r="K17" s="7" t="s">
        <v>3</v>
      </c>
      <c r="L17" s="7" t="s">
        <v>3</v>
      </c>
      <c r="M17" s="7" t="s">
        <v>3</v>
      </c>
      <c r="N17" s="7" t="s">
        <v>3</v>
      </c>
      <c r="O17" s="9">
        <f t="shared" ref="O17:S18" si="2">SUM(O5,O8,O11,O14)</f>
        <v>778</v>
      </c>
      <c r="P17" s="9">
        <f t="shared" si="2"/>
        <v>832</v>
      </c>
      <c r="Q17" s="9">
        <f t="shared" si="2"/>
        <v>830</v>
      </c>
      <c r="R17" s="9">
        <f t="shared" si="2"/>
        <v>890</v>
      </c>
      <c r="S17" s="9">
        <f t="shared" si="2"/>
        <v>911</v>
      </c>
      <c r="T17" s="20">
        <f t="shared" ref="T17" si="3">SUM(T5,T8,T11,T14)</f>
        <v>878</v>
      </c>
      <c r="U17" s="29">
        <v>965</v>
      </c>
      <c r="V17" s="30">
        <f>SUM(V5+V8+V11+V14)</f>
        <v>982</v>
      </c>
      <c r="W17" s="30">
        <v>1025</v>
      </c>
      <c r="X17" s="30">
        <v>1319</v>
      </c>
      <c r="Y17" s="30">
        <v>1067</v>
      </c>
      <c r="Z17" s="30">
        <v>1129</v>
      </c>
      <c r="AA17" s="2"/>
      <c r="AB17" s="2"/>
      <c r="AC17" s="2"/>
    </row>
    <row r="18" spans="1:29" ht="16.5" customHeight="1" x14ac:dyDescent="0.2">
      <c r="A18" s="8" t="s">
        <v>4</v>
      </c>
      <c r="B18" s="7" t="s">
        <v>3</v>
      </c>
      <c r="C18" s="7" t="s">
        <v>3</v>
      </c>
      <c r="D18" s="7" t="s">
        <v>3</v>
      </c>
      <c r="E18" s="7" t="s">
        <v>3</v>
      </c>
      <c r="F18" s="7" t="s">
        <v>3</v>
      </c>
      <c r="G18" s="7" t="s">
        <v>3</v>
      </c>
      <c r="H18" s="7" t="s">
        <v>3</v>
      </c>
      <c r="I18" s="7" t="s">
        <v>3</v>
      </c>
      <c r="J18" s="7" t="s">
        <v>3</v>
      </c>
      <c r="K18" s="7" t="s">
        <v>3</v>
      </c>
      <c r="L18" s="7" t="s">
        <v>3</v>
      </c>
      <c r="M18" s="7" t="s">
        <v>3</v>
      </c>
      <c r="N18" s="7" t="s">
        <v>3</v>
      </c>
      <c r="O18" s="9">
        <f t="shared" si="2"/>
        <v>620</v>
      </c>
      <c r="P18" s="9">
        <f t="shared" si="2"/>
        <v>638</v>
      </c>
      <c r="Q18" s="9">
        <f t="shared" si="2"/>
        <v>717</v>
      </c>
      <c r="R18" s="9">
        <f t="shared" si="2"/>
        <v>742</v>
      </c>
      <c r="S18" s="9">
        <f t="shared" si="2"/>
        <v>785</v>
      </c>
      <c r="T18" s="20">
        <f t="shared" ref="T18" si="4">SUM(T6,T9,T12,T15)</f>
        <v>734</v>
      </c>
      <c r="U18" s="31">
        <v>795</v>
      </c>
      <c r="V18" s="32">
        <f>SUM(V6+V9+V12+V15)</f>
        <v>770</v>
      </c>
      <c r="W18" s="32">
        <v>840</v>
      </c>
      <c r="X18" s="32">
        <v>1003</v>
      </c>
      <c r="Y18" s="32">
        <v>936</v>
      </c>
      <c r="Z18" s="32">
        <v>845</v>
      </c>
      <c r="AA18" s="2"/>
      <c r="AB18" s="2"/>
      <c r="AC18" s="2"/>
    </row>
    <row r="19" spans="1:29" ht="16.5" customHeight="1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6.5" customHeight="1" x14ac:dyDescent="0.2">
      <c r="A20" s="12" t="s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2"/>
      <c r="AB20" s="2"/>
      <c r="AC20" s="2"/>
    </row>
    <row r="21" spans="1:29" ht="16.5" customHeight="1" x14ac:dyDescent="0.2">
      <c r="A21" s="2" t="s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6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6.5" customHeight="1" x14ac:dyDescent="0.2">
      <c r="A23" s="2" t="s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6.5" customHeight="1" x14ac:dyDescent="0.2">
      <c r="A24" s="2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6.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6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6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6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6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6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6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6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6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6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6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6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6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6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6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6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6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6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6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6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6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6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6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6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6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6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6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6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6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6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6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6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6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6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6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6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6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6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6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6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6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6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6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6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6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6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6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6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6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6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6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6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6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6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6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6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6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6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6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6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6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6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6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6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6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6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6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6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6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6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6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6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6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6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6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6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6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6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6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6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6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6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6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6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6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6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6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6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MKH52Q7RF5JS-1303391851-2914</_dlc_DocId>
    <_dlc_DocIdUrl xmlns="3eb395c1-c26a-485a-a474-2edaaa77b21c">
      <Url>https://deps.intra.gov.bn/divisions/DOS/_layouts/15/DocIdRedir.aspx?ID=MKH52Q7RF5JS-1303391851-2914</Url>
      <Description>MKH52Q7RF5JS-1303391851-2914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1ED38-580E-481A-A48B-5E14AB4BF210}"/>
</file>

<file path=customXml/itemProps2.xml><?xml version="1.0" encoding="utf-8"?>
<ds:datastoreItem xmlns:ds="http://schemas.openxmlformats.org/officeDocument/2006/customXml" ds:itemID="{8D3AE4FB-5396-4B23-8659-260E8660FA01}"/>
</file>

<file path=customXml/itemProps3.xml><?xml version="1.0" encoding="utf-8"?>
<ds:datastoreItem xmlns:ds="http://schemas.openxmlformats.org/officeDocument/2006/customXml" ds:itemID="{5704964A-962A-4DBE-A132-2B49A8E04F9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"/>
    <ds:schemaRef ds:uri="ebce80bc-31f1-456e-bae0-275749261b0a"/>
  </ds:schemaRefs>
</ds:datastoreItem>
</file>

<file path=customXml/itemProps4.xml><?xml version="1.0" encoding="utf-8"?>
<ds:datastoreItem xmlns:ds="http://schemas.openxmlformats.org/officeDocument/2006/customXml" ds:itemID="{9253C4C0-B555-4E97-ABA4-73DA11CBD2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2019-01-24T06:58:22Z</dcterms:created>
  <dcterms:modified xsi:type="dcterms:W3CDTF">2025-07-17T00:37:38Z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57dd5e28-615e-4071-9a9a-c6a4d67a1a3f</vt:lpwstr>
  </property>
</Properties>
</file>