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tabRatio="661" activeTab="5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>
    <definedName name="OLE_LINK1" localSheetId="4">'App 5'!$A$1</definedName>
  </definedNames>
  <calcPr fullCalcOnLoad="1"/>
</workbook>
</file>

<file path=xl/sharedStrings.xml><?xml version="1.0" encoding="utf-8"?>
<sst xmlns="http://schemas.openxmlformats.org/spreadsheetml/2006/main" count="477" uniqueCount="168">
  <si>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</si>
  <si>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</si>
  <si>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</si>
  <si>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</si>
  <si>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</si>
  <si>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</si>
  <si>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</si>
  <si>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</si>
  <si>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</si>
  <si>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</si>
  <si>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</si>
  <si>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</si>
  <si>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</si>
  <si>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</si>
  <si>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</si>
  <si>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</si>
  <si>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</si>
  <si>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</si>
  <si>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</si>
  <si>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</si>
  <si>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</si>
  <si>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</si>
  <si>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</si>
  <si>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</si>
  <si>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</si>
  <si>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</si>
  <si>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</si>
  <si>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</si>
  <si>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</si>
  <si>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</si>
  <si>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</si>
  <si>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</si>
  <si>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</si>
  <si>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</si>
  <si>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</si>
  <si>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</si>
  <si>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</si>
  <si>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</si>
  <si>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</si>
  <si>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</si>
  <si>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</si>
  <si>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</si>
  <si>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</si>
  <si>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</si>
  <si>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</si>
  <si>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</si>
  <si>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</si>
  <si>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</si>
  <si>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</si>
  <si>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</si>
  <si>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</si>
  <si>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</si>
  <si>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</si>
  <si>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</si>
  <si>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</si>
  <si>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</si>
  <si>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</si>
  <si>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</si>
  <si>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</si>
  <si>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</si>
  <si>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</si>
  <si>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</si>
  <si>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</si>
  <si>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</si>
  <si>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</si>
  <si>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</si>
  <si>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</si>
  <si>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</si>
  <si>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</si>
  <si>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</si>
  <si>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</si>
  <si>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</si>
  <si>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</si>
  <si>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</si>
  <si>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</si>
  <si>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</si>
  <si>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</si>
  <si>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</si>
  <si>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</si>
  <si>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</si>
  <si>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</si>
  <si>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</si>
  <si>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</si>
  <si>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</si>
  <si>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</si>
  <si>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</si>
  <si>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</si>
  <si>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</si>
  <si>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</si>
  <si>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</si>
  <si>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</si>
  <si>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</si>
  <si>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</si>
  <si>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</si>
  <si>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</si>
  <si>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</si>
  <si>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</si>
  <si>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</si>
  <si>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</si>
  <si>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</si>
  <si>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</si>
  <si>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</si>
  <si>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</si>
  <si>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</si>
  <si>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</si>
  <si>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</si>
  <si>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</si>
  <si>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</si>
  <si>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</si>
  <si>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</si>
  <si>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</si>
  <si>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</si>
  <si>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</si>
  <si>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</si>
  <si>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</si>
  <si>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</si>
  <si>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</si>
  <si>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</si>
  <si>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</si>
  <si>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</si>
  <si>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</si>
  <si>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</si>
  <si>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</si>
  <si>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</si>
  <si>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</si>
  <si>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</si>
  <si>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</si>
  <si>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</si>
  <si>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</si>
  <si>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</si>
  <si>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</si>
  <si>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</si>
  <si>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</si>
  <si>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</si>
  <si>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</si>
  <si>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</si>
  <si>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</si>
  <si>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</si>
  <si>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</si>
  <si>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</si>
  <si>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</si>
  <si>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</si>
  <si>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</si>
  <si>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</si>
  <si>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r>
      <t xml:space="preserve">Dec </t>
    </r>
    <r>
      <rPr>
        <b/>
        <vertAlign val="superscript"/>
        <sz val="10"/>
        <color indexed="63"/>
        <rFont val="Calibri"/>
        <family val="2"/>
      </rPr>
      <t>p</t>
    </r>
  </si>
  <si>
    <t>Indonesia</t>
  </si>
  <si>
    <r>
      <t xml:space="preserve">Dec </t>
    </r>
    <r>
      <rPr>
        <vertAlign val="superscript"/>
        <sz val="10"/>
        <color indexed="63"/>
        <rFont val="Calibri"/>
        <family val="2"/>
      </rPr>
      <t>p</t>
    </r>
  </si>
  <si>
    <t>Republic of Korea</t>
  </si>
  <si>
    <t>2021 (YTD)</t>
  </si>
  <si>
    <t>Russia</t>
  </si>
  <si>
    <t>Viet Nam</t>
  </si>
  <si>
    <t>USA</t>
  </si>
  <si>
    <r>
      <t xml:space="preserve">Apr </t>
    </r>
    <r>
      <rPr>
        <vertAlign val="superscript"/>
        <sz val="11"/>
        <color indexed="8"/>
        <rFont val="Calibri"/>
        <family val="2"/>
      </rPr>
      <t>p</t>
    </r>
  </si>
  <si>
    <r>
      <t xml:space="preserve">May </t>
    </r>
    <r>
      <rPr>
        <vertAlign val="superscript"/>
        <sz val="10"/>
        <color indexed="8"/>
        <rFont val="Calibri"/>
        <family val="2"/>
      </rPr>
      <t>p</t>
    </r>
  </si>
  <si>
    <r>
      <t xml:space="preserve">May </t>
    </r>
    <r>
      <rPr>
        <vertAlign val="superscript"/>
        <sz val="10"/>
        <color indexed="63"/>
        <rFont val="Calibri"/>
        <family val="2"/>
      </rPr>
      <t>p</t>
    </r>
  </si>
  <si>
    <r>
      <t>May-21</t>
    </r>
    <r>
      <rPr>
        <b/>
        <vertAlign val="superscript"/>
        <sz val="10"/>
        <color indexed="8"/>
        <rFont val="Calibri"/>
        <family val="2"/>
      </rPr>
      <t xml:space="preserve"> p</t>
    </r>
  </si>
  <si>
    <t>Taiwan</t>
  </si>
  <si>
    <t>Appendix 6:  Exports and Imports of May 2021</t>
  </si>
  <si>
    <t>Country</t>
  </si>
  <si>
    <r>
      <t>May-21</t>
    </r>
    <r>
      <rPr>
        <b/>
        <vertAlign val="superscript"/>
        <sz val="11"/>
        <color indexed="63"/>
        <rFont val="Calibri"/>
        <family val="2"/>
      </rPr>
      <t xml:space="preserve"> p</t>
    </r>
  </si>
  <si>
    <t>Exports to Trading Partners</t>
  </si>
  <si>
    <t>Imports from Trading Partners</t>
  </si>
  <si>
    <t>Norway</t>
  </si>
  <si>
    <t>Nigeria</t>
  </si>
  <si>
    <t xml:space="preserve">Notes:     </t>
  </si>
  <si>
    <t>y-o-y = year-on-year</t>
  </si>
  <si>
    <t>m-o-m = month-on-month</t>
  </si>
  <si>
    <r>
      <t xml:space="preserve">May </t>
    </r>
    <r>
      <rPr>
        <vertAlign val="superscript"/>
        <sz val="10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</si>
</sst>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_(* #,##0.000_);_(* \(#,##0.000\);_(* &quot;-&quot;??_);_(@_)"/>
    <numFmt numFmtId="182" formatCode="#,##0.000"/>
    <numFmt numFmtId="183" formatCode="0.000"/>
    <numFmt numFmtId="184" formatCode="0.00000"/>
    <numFmt numFmtId="185" formatCode="0.0000"/>
    <numFmt numFmtId="186" formatCode="#,##0.0_);\(#,##0.0\)"/>
    <numFmt numFmtId="187" formatCode="[$-409]mmm\-yy;@"/>
    <numFmt numFmtId="188" formatCode="[$-409]h:mm:ss\ am/pm"/>
    <numFmt numFmtId="189" formatCode="_-* #,##0.0_-;\-* #,##0.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63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name val="Calibri"/>
      <family val="2"/>
    </font>
    <font>
      <i/>
      <sz val="9"/>
      <color indexed="8"/>
      <name val="Calibri"/>
      <family val="2"/>
    </font>
    <font>
      <vertAlign val="superscript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rgb="FF333333"/>
      <name val="Calibri"/>
      <family val="2"/>
    </font>
    <font>
      <i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CC3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64" fillId="33" borderId="0" xfId="0" applyFont="1" applyFill="1" applyAlignment="1">
      <alignment horizontal="center" vertical="center"/>
    </xf>
    <xf numFmtId="0" fontId="65" fillId="0" borderId="0" xfId="0" applyFont="1" applyAlignment="1">
      <alignment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7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178" fontId="2" fillId="33" borderId="0" xfId="42" applyNumberFormat="1" applyFont="1" applyFill="1" applyAlignment="1">
      <alignment horizontal="right" vertical="center"/>
    </xf>
    <xf numFmtId="178" fontId="64" fillId="33" borderId="0" xfId="42" applyNumberFormat="1" applyFont="1" applyFill="1" applyAlignment="1">
      <alignment horizontal="right" vertical="center"/>
    </xf>
    <xf numFmtId="178" fontId="67" fillId="0" borderId="0" xfId="42" applyNumberFormat="1" applyFont="1" applyAlignment="1">
      <alignment horizontal="right" vertical="center"/>
    </xf>
    <xf numFmtId="0" fontId="65" fillId="0" borderId="10" xfId="0" applyFont="1" applyBorder="1" applyAlignment="1">
      <alignment/>
    </xf>
    <xf numFmtId="0" fontId="65" fillId="0" borderId="0" xfId="0" applyFont="1" applyAlignment="1">
      <alignment vertical="center"/>
    </xf>
    <xf numFmtId="178" fontId="2" fillId="0" borderId="0" xfId="42" applyNumberFormat="1" applyFont="1" applyAlignment="1">
      <alignment horizontal="right" vertical="center"/>
    </xf>
    <xf numFmtId="178" fontId="68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178" fontId="65" fillId="0" borderId="0" xfId="42" applyNumberFormat="1" applyFont="1" applyAlignment="1">
      <alignment vertical="center"/>
    </xf>
    <xf numFmtId="178" fontId="65" fillId="0" borderId="0" xfId="42" applyNumberFormat="1" applyFont="1" applyAlignment="1">
      <alignment/>
    </xf>
    <xf numFmtId="178" fontId="62" fillId="13" borderId="0" xfId="42" applyNumberFormat="1" applyFont="1" applyFill="1" applyAlignment="1">
      <alignment horizontal="right"/>
    </xf>
    <xf numFmtId="0" fontId="65" fillId="0" borderId="10" xfId="0" applyFont="1" applyBorder="1" applyAlignment="1">
      <alignment/>
    </xf>
    <xf numFmtId="0" fontId="64" fillId="33" borderId="0" xfId="0" applyFont="1" applyFill="1" applyAlignment="1">
      <alignment vertical="center"/>
    </xf>
    <xf numFmtId="0" fontId="62" fillId="0" borderId="0" xfId="0" applyFont="1" applyAlignment="1">
      <alignment/>
    </xf>
    <xf numFmtId="0" fontId="64" fillId="34" borderId="11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4" fillId="34" borderId="11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4" fillId="34" borderId="0" xfId="0" applyFont="1" applyFill="1" applyBorder="1" applyAlignment="1">
      <alignment vertical="center"/>
    </xf>
    <xf numFmtId="178" fontId="64" fillId="33" borderId="0" xfId="42" applyNumberFormat="1" applyFont="1" applyFill="1" applyAlignment="1">
      <alignment horizontal="right" vertical="center" wrapText="1"/>
    </xf>
    <xf numFmtId="178" fontId="2" fillId="0" borderId="0" xfId="42" applyNumberFormat="1" applyFont="1" applyAlignment="1">
      <alignment horizontal="right" vertical="center" wrapText="1"/>
    </xf>
    <xf numFmtId="178" fontId="7" fillId="0" borderId="0" xfId="42" applyNumberFormat="1" applyFont="1" applyAlignment="1">
      <alignment horizontal="right" vertical="center"/>
    </xf>
    <xf numFmtId="178" fontId="7" fillId="0" borderId="0" xfId="42" applyNumberFormat="1" applyFont="1" applyAlignment="1">
      <alignment horizontal="right" vertical="center" wrapText="1"/>
    </xf>
    <xf numFmtId="178" fontId="67" fillId="0" borderId="0" xfId="42" applyNumberFormat="1" applyFont="1" applyAlignment="1">
      <alignment horizontal="right" vertical="center" wrapText="1"/>
    </xf>
    <xf numFmtId="0" fontId="62" fillId="34" borderId="12" xfId="0" applyFont="1" applyFill="1" applyBorder="1" applyAlignment="1">
      <alignment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4" fillId="34" borderId="0" xfId="0" applyFont="1" applyFill="1" applyAlignment="1">
      <alignment vertical="center"/>
    </xf>
    <xf numFmtId="0" fontId="64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7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4" fillId="34" borderId="0" xfId="0" applyFont="1" applyFill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68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64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4" fillId="34" borderId="11" xfId="0" applyFont="1" applyFill="1" applyBorder="1" applyAlignment="1">
      <alignment horizontal="right" vertical="center" wrapText="1"/>
    </xf>
    <xf numFmtId="0" fontId="64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4" fillId="0" borderId="0" xfId="0" applyFont="1" applyAlignment="1">
      <alignment vertical="center" wrapText="1"/>
    </xf>
    <xf numFmtId="0" fontId="65" fillId="0" borderId="0" xfId="0" applyFont="1" applyAlignment="1">
      <alignment wrapText="1"/>
    </xf>
    <xf numFmtId="0" fontId="66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8" fontId="70" fillId="33" borderId="0" xfId="42" applyNumberFormat="1" applyFont="1" applyFill="1" applyAlignment="1">
      <alignment horizontal="right" vertical="center"/>
    </xf>
    <xf numFmtId="178" fontId="68" fillId="33" borderId="0" xfId="42" applyNumberFormat="1" applyFont="1" applyFill="1" applyAlignment="1">
      <alignment horizontal="right" vertical="center" wrapText="1"/>
    </xf>
    <xf numFmtId="178" fontId="66" fillId="0" borderId="0" xfId="42" applyNumberFormat="1" applyFont="1" applyAlignment="1">
      <alignment horizontal="right" vertical="center" wrapText="1"/>
    </xf>
    <xf numFmtId="178" fontId="68" fillId="33" borderId="0" xfId="42" applyNumberFormat="1" applyFont="1" applyFill="1" applyAlignment="1">
      <alignment vertical="center"/>
    </xf>
    <xf numFmtId="178" fontId="71" fillId="0" borderId="0" xfId="42" applyNumberFormat="1" applyFont="1" applyAlignment="1">
      <alignment horizontal="right" vertical="center"/>
    </xf>
    <xf numFmtId="178" fontId="66" fillId="0" borderId="0" xfId="42" applyNumberFormat="1" applyFont="1" applyAlignment="1">
      <alignment vertical="center"/>
    </xf>
    <xf numFmtId="178" fontId="65" fillId="0" borderId="0" xfId="42" applyNumberFormat="1" applyFont="1" applyAlignment="1">
      <alignment wrapText="1"/>
    </xf>
    <xf numFmtId="0" fontId="68" fillId="0" borderId="16" xfId="0" applyFont="1" applyBorder="1" applyAlignment="1">
      <alignment vertical="center"/>
    </xf>
    <xf numFmtId="178" fontId="5" fillId="33" borderId="0" xfId="42" applyNumberFormat="1" applyFont="1" applyFill="1" applyAlignment="1">
      <alignment vertical="center"/>
    </xf>
    <xf numFmtId="178" fontId="70" fillId="0" borderId="0" xfId="42" applyNumberFormat="1" applyFont="1" applyAlignment="1">
      <alignment vertical="center"/>
    </xf>
    <xf numFmtId="178" fontId="5" fillId="0" borderId="0" xfId="42" applyNumberFormat="1" applyFont="1" applyAlignment="1">
      <alignment vertical="center"/>
    </xf>
    <xf numFmtId="0" fontId="64" fillId="34" borderId="10" xfId="0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/>
    </xf>
    <xf numFmtId="0" fontId="70" fillId="0" borderId="13" xfId="0" applyFont="1" applyBorder="1" applyAlignment="1">
      <alignment vertical="center"/>
    </xf>
    <xf numFmtId="178" fontId="70" fillId="0" borderId="13" xfId="42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34" borderId="11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178" fontId="68" fillId="0" borderId="0" xfId="42" applyNumberFormat="1" applyFont="1" applyAlignment="1">
      <alignment vertical="center"/>
    </xf>
    <xf numFmtId="178" fontId="67" fillId="0" borderId="10" xfId="42" applyNumberFormat="1" applyFont="1" applyBorder="1" applyAlignment="1">
      <alignment vertical="center"/>
    </xf>
    <xf numFmtId="178" fontId="66" fillId="0" borderId="10" xfId="42" applyNumberFormat="1" applyFont="1" applyBorder="1" applyAlignment="1">
      <alignment vertical="center"/>
    </xf>
    <xf numFmtId="178" fontId="68" fillId="34" borderId="17" xfId="42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>
      <alignment vertical="center"/>
    </xf>
    <xf numFmtId="178" fontId="68" fillId="0" borderId="11" xfId="42" applyNumberFormat="1" applyFont="1" applyBorder="1" applyAlignment="1">
      <alignment vertical="center"/>
    </xf>
    <xf numFmtId="178" fontId="71" fillId="0" borderId="0" xfId="42" applyNumberFormat="1" applyFont="1" applyAlignment="1">
      <alignment vertical="center"/>
    </xf>
    <xf numFmtId="178" fontId="66" fillId="0" borderId="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71" fillId="0" borderId="0" xfId="0" applyFont="1" applyBorder="1" applyAlignment="1">
      <alignment vertical="center"/>
    </xf>
    <xf numFmtId="178" fontId="71" fillId="0" borderId="0" xfId="42" applyNumberFormat="1" applyFont="1" applyBorder="1" applyAlignment="1">
      <alignment vertical="center"/>
    </xf>
    <xf numFmtId="0" fontId="65" fillId="0" borderId="0" xfId="0" applyFont="1" applyAlignment="1">
      <alignment vertical="center" wrapText="1"/>
    </xf>
    <xf numFmtId="178" fontId="71" fillId="0" borderId="0" xfId="42" applyNumberFormat="1" applyFont="1" applyBorder="1" applyAlignment="1">
      <alignment horizontal="right" vertical="center"/>
    </xf>
    <xf numFmtId="0" fontId="68" fillId="34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178" fontId="64" fillId="0" borderId="0" xfId="42" applyNumberFormat="1" applyFont="1" applyAlignment="1">
      <alignment horizontal="right" vertical="center"/>
    </xf>
    <xf numFmtId="178" fontId="64" fillId="0" borderId="0" xfId="42" applyNumberFormat="1" applyFont="1" applyAlignment="1">
      <alignment horizontal="right" vertical="center" wrapText="1"/>
    </xf>
    <xf numFmtId="178" fontId="71" fillId="0" borderId="0" xfId="42" applyNumberFormat="1" applyFont="1" applyAlignment="1">
      <alignment horizontal="center" vertical="center"/>
    </xf>
    <xf numFmtId="0" fontId="69" fillId="0" borderId="0" xfId="0" applyFont="1" applyFill="1" applyAlignment="1">
      <alignment vertical="center"/>
    </xf>
    <xf numFmtId="178" fontId="67" fillId="0" borderId="0" xfId="42" applyNumberFormat="1" applyFont="1" applyFill="1" applyAlignment="1">
      <alignment horizontal="right" vertical="center"/>
    </xf>
    <xf numFmtId="178" fontId="67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178" fontId="3" fillId="0" borderId="0" xfId="42" applyNumberFormat="1" applyFont="1" applyFill="1" applyAlignment="1">
      <alignment vertical="center"/>
    </xf>
    <xf numFmtId="178" fontId="3" fillId="0" borderId="0" xfId="42" applyNumberFormat="1" applyFont="1" applyFill="1" applyAlignment="1">
      <alignment horizontal="right" vertical="center"/>
    </xf>
    <xf numFmtId="176" fontId="67" fillId="0" borderId="0" xfId="42" applyNumberFormat="1" applyFont="1" applyAlignment="1">
      <alignment horizontal="right" vertical="center"/>
    </xf>
    <xf numFmtId="176" fontId="64" fillId="33" borderId="0" xfId="42" applyNumberFormat="1" applyFont="1" applyFill="1" applyAlignment="1">
      <alignment horizontal="right" vertical="center"/>
    </xf>
    <xf numFmtId="0" fontId="75" fillId="0" borderId="0" xfId="0" applyFont="1" applyAlignment="1">
      <alignment/>
    </xf>
    <xf numFmtId="176" fontId="62" fillId="13" borderId="0" xfId="42" applyNumberFormat="1" applyFont="1" applyFill="1" applyAlignment="1">
      <alignment horizontal="right"/>
    </xf>
    <xf numFmtId="178" fontId="0" fillId="0" borderId="0" xfId="42" applyNumberFormat="1" applyFont="1" applyAlignment="1">
      <alignment/>
    </xf>
    <xf numFmtId="177" fontId="64" fillId="33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4" fontId="6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8" fillId="34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8" fontId="3" fillId="0" borderId="0" xfId="42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/>
    </xf>
    <xf numFmtId="177" fontId="64" fillId="33" borderId="0" xfId="42" applyNumberFormat="1" applyFont="1" applyFill="1" applyAlignment="1">
      <alignment horizontal="right" vertical="center" wrapText="1"/>
    </xf>
    <xf numFmtId="177" fontId="67" fillId="0" borderId="0" xfId="42" applyNumberFormat="1" applyFont="1" applyFill="1" applyAlignment="1">
      <alignment horizontal="right" vertical="center"/>
    </xf>
    <xf numFmtId="177" fontId="67" fillId="0" borderId="0" xfId="42" applyNumberFormat="1" applyFont="1" applyFill="1" applyAlignment="1">
      <alignment horizontal="right" vertical="center" wrapText="1"/>
    </xf>
    <xf numFmtId="0" fontId="69" fillId="0" borderId="10" xfId="0" applyFont="1" applyFill="1" applyBorder="1" applyAlignment="1">
      <alignment vertical="center"/>
    </xf>
    <xf numFmtId="178" fontId="67" fillId="0" borderId="10" xfId="42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10" xfId="42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177" fontId="63" fillId="0" borderId="0" xfId="0" applyNumberFormat="1" applyFont="1" applyAlignment="1">
      <alignment/>
    </xf>
    <xf numFmtId="0" fontId="76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2" fillId="13" borderId="0" xfId="0" applyFont="1" applyFill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178" fontId="68" fillId="0" borderId="0" xfId="42" applyNumberFormat="1" applyFont="1" applyFill="1" applyAlignment="1">
      <alignment horizontal="right"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4" fillId="0" borderId="0" xfId="42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vertical="center"/>
    </xf>
    <xf numFmtId="0" fontId="68" fillId="34" borderId="15" xfId="0" applyFont="1" applyFill="1" applyBorder="1" applyAlignment="1">
      <alignment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64" fillId="34" borderId="10" xfId="0" applyFont="1" applyFill="1" applyBorder="1" applyAlignment="1">
      <alignment vertical="center"/>
    </xf>
    <xf numFmtId="0" fontId="64" fillId="34" borderId="17" xfId="0" applyFont="1" applyFill="1" applyBorder="1" applyAlignment="1">
      <alignment horizontal="right" vertical="center"/>
    </xf>
    <xf numFmtId="0" fontId="64" fillId="34" borderId="11" xfId="0" applyFont="1" applyFill="1" applyBorder="1" applyAlignment="1">
      <alignment horizontal="right" vertical="center" wrapText="1"/>
    </xf>
    <xf numFmtId="0" fontId="64" fillId="34" borderId="0" xfId="0" applyFont="1" applyFill="1" applyAlignment="1">
      <alignment horizontal="right" vertical="center" wrapText="1"/>
    </xf>
    <xf numFmtId="0" fontId="64" fillId="34" borderId="15" xfId="0" applyFont="1" applyFill="1" applyBorder="1" applyAlignment="1">
      <alignment horizontal="right" vertical="center" wrapText="1"/>
    </xf>
    <xf numFmtId="0" fontId="64" fillId="34" borderId="11" xfId="0" applyFont="1" applyFill="1" applyBorder="1" applyAlignment="1">
      <alignment horizontal="right" vertical="center"/>
    </xf>
    <xf numFmtId="0" fontId="64" fillId="34" borderId="0" xfId="0" applyFont="1" applyFill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/>
    </xf>
    <xf numFmtId="178" fontId="68" fillId="34" borderId="11" xfId="42" applyNumberFormat="1" applyFont="1" applyFill="1" applyBorder="1" applyAlignment="1">
      <alignment horizontal="center" vertical="center"/>
    </xf>
    <xf numFmtId="178" fontId="68" fillId="34" borderId="10" xfId="42" applyNumberFormat="1" applyFont="1" applyFill="1" applyBorder="1" applyAlignment="1">
      <alignment horizontal="center" vertical="center"/>
    </xf>
    <xf numFmtId="178" fontId="68" fillId="34" borderId="17" xfId="42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 vertical="center" wrapText="1"/>
    </xf>
    <xf numFmtId="17" fontId="68" fillId="34" borderId="17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35" borderId="11" xfId="0" applyFont="1" applyFill="1" applyBorder="1" applyAlignment="1">
      <alignment horizontal="center" vertical="center"/>
    </xf>
    <xf numFmtId="0" fontId="68" fillId="35" borderId="17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/>
    </xf>
    <xf numFmtId="17" fontId="68" fillId="35" borderId="10" xfId="0" applyNumberFormat="1" applyFont="1" applyFill="1" applyBorder="1" applyAlignment="1">
      <alignment horizontal="center" vertical="center"/>
    </xf>
    <xf numFmtId="17" fontId="70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0" fontId="4" fillId="0" borderId="0" xfId="0" applyFont="1" applyAlignment="1">
      <alignment/>
    </xf>
    <xf numFmtId="178" fontId="4" fillId="0" borderId="0" xfId="42" applyNumberFormat="1" applyFont="1" applyFill="1" applyAlignment="1">
      <alignment/>
    </xf>
    <xf numFmtId="178" fontId="4" fillId="0" borderId="0" xfId="42" applyNumberFormat="1" applyFont="1" applyAlignment="1">
      <alignment/>
    </xf>
    <xf numFmtId="3" fontId="4" fillId="0" borderId="0" xfId="0" applyNumberFormat="1" applyFont="1" applyAlignment="1">
      <alignment horizontal="left"/>
    </xf>
    <xf numFmtId="178" fontId="4" fillId="0" borderId="0" xfId="42" applyNumberFormat="1" applyFont="1" applyAlignment="1">
      <alignment horizontal="right"/>
    </xf>
    <xf numFmtId="178" fontId="5" fillId="0" borderId="0" xfId="42" applyNumberFormat="1" applyFont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horizontal="lef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66" fillId="0" borderId="11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178" fontId="4" fillId="0" borderId="0" xfId="42" applyNumberFormat="1" applyFont="1" applyFill="1" applyAlignment="1">
      <alignment horizontal="right"/>
    </xf>
    <xf numFmtId="189" fontId="0" fillId="0" borderId="0" xfId="42" applyNumberFormat="1" applyFont="1" applyAlignment="1">
      <alignment/>
    </xf>
    <xf numFmtId="178" fontId="62" fillId="0" borderId="0" xfId="42" applyNumberFormat="1" applyFont="1" applyAlignment="1">
      <alignment/>
    </xf>
    <xf numFmtId="0" fontId="77" fillId="0" borderId="0" xfId="0" applyFont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4" fontId="5" fillId="0" borderId="0" xfId="0" applyNumberFormat="1" applyFont="1" applyFill="1" applyAlignment="1">
      <alignment horizontal="right" vertical="center"/>
    </xf>
    <xf numFmtId="4" fontId="68" fillId="0" borderId="0" xfId="0" applyNumberFormat="1" applyFont="1" applyFill="1" applyAlignment="1">
      <alignment horizontal="right" vertical="center"/>
    </xf>
    <xf numFmtId="0" fontId="68" fillId="0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zoomScalePageLayoutView="0" workbookViewId="0" topLeftCell="A1">
      <pane ySplit="6" topLeftCell="A61" activePane="bottomLeft" state="frozen"/>
      <selection pane="topLeft" activeCell="A1" sqref="A1"/>
      <selection pane="bottomLeft" activeCell="J67" sqref="J67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3" width="9.57421875" style="0" bestFit="1" customWidth="1"/>
  </cols>
  <sheetData>
    <row r="2" ht="15">
      <c r="A2" s="85" t="s">
        <v>88</v>
      </c>
    </row>
    <row r="3" ht="15.75" thickBot="1"/>
    <row r="4" spans="1:7" ht="15.75" customHeight="1" thickBot="1">
      <c r="A4" s="169" t="s">
        <v>0</v>
      </c>
      <c r="B4" s="168" t="s">
        <v>33</v>
      </c>
      <c r="C4" s="168"/>
      <c r="D4" s="168"/>
      <c r="E4" s="168"/>
      <c r="F4" s="168"/>
      <c r="G4" s="168"/>
    </row>
    <row r="5" spans="1:7" ht="15.75" thickBot="1">
      <c r="A5" s="170"/>
      <c r="B5" s="165" t="s">
        <v>1</v>
      </c>
      <c r="C5" s="165"/>
      <c r="D5" s="165"/>
      <c r="E5" s="166" t="s">
        <v>2</v>
      </c>
      <c r="F5" s="166" t="s">
        <v>3</v>
      </c>
      <c r="G5" s="166" t="s">
        <v>4</v>
      </c>
    </row>
    <row r="6" spans="1:7" ht="26.25" thickBot="1">
      <c r="A6" s="171"/>
      <c r="B6" s="83" t="s">
        <v>5</v>
      </c>
      <c r="C6" s="84" t="s">
        <v>84</v>
      </c>
      <c r="D6" s="84" t="s">
        <v>6</v>
      </c>
      <c r="E6" s="167"/>
      <c r="F6" s="167"/>
      <c r="G6" s="167"/>
    </row>
    <row r="7" spans="1:7" ht="15">
      <c r="A7" s="18"/>
      <c r="B7" s="47"/>
      <c r="C7" s="48"/>
      <c r="D7" s="48"/>
      <c r="E7" s="47"/>
      <c r="F7" s="47"/>
      <c r="G7" s="47"/>
    </row>
    <row r="8" spans="1:7" ht="15">
      <c r="A8" s="27" t="s">
        <v>58</v>
      </c>
      <c r="B8" s="11">
        <v>7711.6</v>
      </c>
      <c r="C8" s="36">
        <v>7128.8</v>
      </c>
      <c r="D8" s="36">
        <v>582.7</v>
      </c>
      <c r="E8" s="11">
        <v>4256.8</v>
      </c>
      <c r="F8" s="11">
        <v>11968.4</v>
      </c>
      <c r="G8" s="11">
        <v>3454.8</v>
      </c>
    </row>
    <row r="9" spans="1:7" ht="15">
      <c r="A9" s="18" t="s">
        <v>98</v>
      </c>
      <c r="B9" s="15">
        <v>1973.8</v>
      </c>
      <c r="C9" s="37">
        <v>1903.6</v>
      </c>
      <c r="D9" s="37">
        <v>70.2</v>
      </c>
      <c r="E9" s="15">
        <v>996.7</v>
      </c>
      <c r="F9" s="15">
        <v>2970.5</v>
      </c>
      <c r="G9" s="15">
        <v>977.1</v>
      </c>
    </row>
    <row r="10" spans="1:7" ht="15">
      <c r="A10" s="18" t="s">
        <v>99</v>
      </c>
      <c r="B10" s="15">
        <v>1850</v>
      </c>
      <c r="C10" s="37">
        <v>1694</v>
      </c>
      <c r="D10" s="37">
        <v>156</v>
      </c>
      <c r="E10" s="15">
        <v>1054.1</v>
      </c>
      <c r="F10" s="15">
        <v>2904.1</v>
      </c>
      <c r="G10" s="15">
        <v>795.9</v>
      </c>
    </row>
    <row r="11" spans="1:7" ht="15">
      <c r="A11" s="18" t="s">
        <v>9</v>
      </c>
      <c r="B11" s="15">
        <v>1764.1</v>
      </c>
      <c r="C11" s="37">
        <v>1679.6</v>
      </c>
      <c r="D11" s="37">
        <v>84.5</v>
      </c>
      <c r="E11" s="15">
        <v>1147.8</v>
      </c>
      <c r="F11" s="15">
        <v>2911.9</v>
      </c>
      <c r="G11" s="15">
        <v>616.3</v>
      </c>
    </row>
    <row r="12" spans="1:7" ht="15">
      <c r="A12" s="18" t="s">
        <v>10</v>
      </c>
      <c r="B12" s="15">
        <v>2123.7</v>
      </c>
      <c r="C12" s="37">
        <v>1851.6</v>
      </c>
      <c r="D12" s="37">
        <v>271.9</v>
      </c>
      <c r="E12" s="15">
        <v>1058.2</v>
      </c>
      <c r="F12" s="15">
        <v>3181.9</v>
      </c>
      <c r="G12" s="15">
        <v>1065.5</v>
      </c>
    </row>
    <row r="13" spans="1:7" ht="15">
      <c r="A13" s="19"/>
      <c r="B13" s="12"/>
      <c r="C13" s="40"/>
      <c r="D13" s="40"/>
      <c r="E13" s="12"/>
      <c r="F13" s="12"/>
      <c r="G13" s="12"/>
    </row>
    <row r="14" spans="1:7" ht="15">
      <c r="A14" s="1">
        <v>2018</v>
      </c>
      <c r="B14" s="11">
        <v>8871.8</v>
      </c>
      <c r="C14" s="36">
        <v>8446.8</v>
      </c>
      <c r="D14" s="36">
        <v>425.1</v>
      </c>
      <c r="E14" s="11">
        <v>5622.3</v>
      </c>
      <c r="F14" s="11">
        <v>14494.1</v>
      </c>
      <c r="G14" s="11">
        <v>3249.5</v>
      </c>
    </row>
    <row r="15" spans="1:7" ht="15">
      <c r="A15" s="18" t="s">
        <v>98</v>
      </c>
      <c r="B15" s="15">
        <v>2153.7</v>
      </c>
      <c r="C15" s="37">
        <v>2067.3</v>
      </c>
      <c r="D15" s="37">
        <v>86.4</v>
      </c>
      <c r="E15" s="15">
        <v>1041.7</v>
      </c>
      <c r="F15" s="15">
        <v>3195.4</v>
      </c>
      <c r="G15" s="15">
        <v>1112</v>
      </c>
    </row>
    <row r="16" spans="1:7" ht="15">
      <c r="A16" s="18" t="s">
        <v>8</v>
      </c>
      <c r="B16" s="15">
        <v>2023.4</v>
      </c>
      <c r="C16" s="37">
        <v>1940.1</v>
      </c>
      <c r="D16" s="37">
        <v>83.3</v>
      </c>
      <c r="E16" s="15">
        <v>1437.1</v>
      </c>
      <c r="F16" s="15">
        <v>3460.5</v>
      </c>
      <c r="G16" s="15">
        <v>586.3</v>
      </c>
    </row>
    <row r="17" spans="1:7" ht="15">
      <c r="A17" s="18" t="s">
        <v>9</v>
      </c>
      <c r="B17" s="15">
        <v>2247.3</v>
      </c>
      <c r="C17" s="37">
        <v>2110.1</v>
      </c>
      <c r="D17" s="37">
        <v>137.3</v>
      </c>
      <c r="E17" s="15">
        <v>1496.4</v>
      </c>
      <c r="F17" s="15">
        <v>3743.7</v>
      </c>
      <c r="G17" s="15">
        <v>750.9</v>
      </c>
    </row>
    <row r="18" spans="1:7" ht="15">
      <c r="A18" s="18" t="s">
        <v>10</v>
      </c>
      <c r="B18" s="15">
        <v>2447.4</v>
      </c>
      <c r="C18" s="37">
        <v>2329.3</v>
      </c>
      <c r="D18" s="37">
        <v>118.1</v>
      </c>
      <c r="E18" s="15">
        <v>1647.1</v>
      </c>
      <c r="F18" s="15">
        <v>4094.5</v>
      </c>
      <c r="G18" s="15">
        <v>800.3</v>
      </c>
    </row>
    <row r="19" spans="1:7" ht="15">
      <c r="A19" s="33"/>
      <c r="B19" s="38"/>
      <c r="C19" s="39"/>
      <c r="D19" s="39"/>
      <c r="E19" s="38"/>
      <c r="F19" s="38"/>
      <c r="G19" s="38"/>
    </row>
    <row r="20" spans="1:7" ht="15">
      <c r="A20" s="19" t="s">
        <v>48</v>
      </c>
      <c r="B20" s="12">
        <v>749.8</v>
      </c>
      <c r="C20" s="40">
        <v>724.1</v>
      </c>
      <c r="D20" s="40">
        <v>25.6</v>
      </c>
      <c r="E20" s="12">
        <v>328.2</v>
      </c>
      <c r="F20" s="12">
        <v>1078</v>
      </c>
      <c r="G20" s="12">
        <v>421.6</v>
      </c>
    </row>
    <row r="21" spans="1:7" ht="15">
      <c r="A21" s="19" t="s">
        <v>49</v>
      </c>
      <c r="B21" s="12">
        <v>649.4</v>
      </c>
      <c r="C21" s="40">
        <v>623.6</v>
      </c>
      <c r="D21" s="40">
        <v>25.8</v>
      </c>
      <c r="E21" s="12">
        <v>323.2</v>
      </c>
      <c r="F21" s="12">
        <v>972.6</v>
      </c>
      <c r="G21" s="12">
        <v>326.2</v>
      </c>
    </row>
    <row r="22" spans="1:7" ht="15">
      <c r="A22" s="19" t="s">
        <v>50</v>
      </c>
      <c r="B22" s="12">
        <v>754.5</v>
      </c>
      <c r="C22" s="40">
        <v>719.6</v>
      </c>
      <c r="D22" s="40">
        <v>35</v>
      </c>
      <c r="E22" s="12">
        <v>390.4</v>
      </c>
      <c r="F22" s="12">
        <v>1144.9</v>
      </c>
      <c r="G22" s="12">
        <v>364.1</v>
      </c>
    </row>
    <row r="23" spans="1:7" ht="15">
      <c r="A23" s="19" t="s">
        <v>51</v>
      </c>
      <c r="B23" s="12">
        <v>603.7</v>
      </c>
      <c r="C23" s="40">
        <v>563.7</v>
      </c>
      <c r="D23" s="40">
        <v>40</v>
      </c>
      <c r="E23" s="12">
        <v>413.2</v>
      </c>
      <c r="F23" s="12">
        <v>1016.9</v>
      </c>
      <c r="G23" s="12">
        <v>190.5</v>
      </c>
    </row>
    <row r="24" spans="1:7" ht="15">
      <c r="A24" s="19" t="s">
        <v>52</v>
      </c>
      <c r="B24" s="12">
        <v>722.2</v>
      </c>
      <c r="C24" s="40">
        <v>695.3</v>
      </c>
      <c r="D24" s="40">
        <v>27</v>
      </c>
      <c r="E24" s="12">
        <v>481.6</v>
      </c>
      <c r="F24" s="12">
        <v>1203.8</v>
      </c>
      <c r="G24" s="12">
        <v>240.6</v>
      </c>
    </row>
    <row r="25" spans="1:7" ht="15">
      <c r="A25" s="19" t="s">
        <v>73</v>
      </c>
      <c r="B25" s="12">
        <v>697.4</v>
      </c>
      <c r="C25" s="40">
        <v>681.2</v>
      </c>
      <c r="D25" s="40">
        <v>16.3</v>
      </c>
      <c r="E25" s="12">
        <v>542.3</v>
      </c>
      <c r="F25" s="12">
        <v>1239.7</v>
      </c>
      <c r="G25" s="12">
        <v>155.1</v>
      </c>
    </row>
    <row r="26" spans="1:7" ht="15">
      <c r="A26" s="19" t="s">
        <v>74</v>
      </c>
      <c r="B26" s="12">
        <v>841</v>
      </c>
      <c r="C26" s="40">
        <v>781.2</v>
      </c>
      <c r="D26" s="40">
        <v>59.8</v>
      </c>
      <c r="E26" s="12">
        <v>474.3</v>
      </c>
      <c r="F26" s="12">
        <v>1315.3</v>
      </c>
      <c r="G26" s="12">
        <v>366.7</v>
      </c>
    </row>
    <row r="27" spans="1:7" ht="15">
      <c r="A27" s="19" t="s">
        <v>56</v>
      </c>
      <c r="B27" s="12">
        <v>762.2</v>
      </c>
      <c r="C27" s="40">
        <v>736.3</v>
      </c>
      <c r="D27" s="40">
        <v>26</v>
      </c>
      <c r="E27" s="12">
        <v>479.1</v>
      </c>
      <c r="F27" s="12">
        <v>1241.3</v>
      </c>
      <c r="G27" s="12">
        <v>283.1</v>
      </c>
    </row>
    <row r="28" spans="1:7" ht="15">
      <c r="A28" s="19" t="s">
        <v>86</v>
      </c>
      <c r="B28" s="12">
        <v>644.1</v>
      </c>
      <c r="C28" s="40">
        <v>592.6</v>
      </c>
      <c r="D28" s="40">
        <v>51.5</v>
      </c>
      <c r="E28" s="12">
        <v>543</v>
      </c>
      <c r="F28" s="12">
        <v>1187.1</v>
      </c>
      <c r="G28" s="12">
        <v>101.1</v>
      </c>
    </row>
    <row r="29" spans="1:7" ht="15">
      <c r="A29" s="19" t="s">
        <v>100</v>
      </c>
      <c r="B29" s="12">
        <v>855.4</v>
      </c>
      <c r="C29" s="40">
        <v>820.3</v>
      </c>
      <c r="D29" s="40">
        <v>35.1</v>
      </c>
      <c r="E29" s="12">
        <v>551.4</v>
      </c>
      <c r="F29" s="12">
        <v>1406.8</v>
      </c>
      <c r="G29" s="12">
        <v>304</v>
      </c>
    </row>
    <row r="30" spans="1:7" ht="15">
      <c r="A30" s="19" t="s">
        <v>45</v>
      </c>
      <c r="B30" s="12">
        <v>771.1</v>
      </c>
      <c r="C30" s="40">
        <v>711.1</v>
      </c>
      <c r="D30" s="40">
        <v>60</v>
      </c>
      <c r="E30" s="12">
        <v>536.6</v>
      </c>
      <c r="F30" s="12">
        <v>1307.7</v>
      </c>
      <c r="G30" s="12">
        <v>234.5</v>
      </c>
    </row>
    <row r="31" spans="1:7" ht="15">
      <c r="A31" s="19" t="s">
        <v>46</v>
      </c>
      <c r="B31" s="110">
        <v>820.9</v>
      </c>
      <c r="C31" s="111">
        <v>797.9</v>
      </c>
      <c r="D31" s="111">
        <v>23</v>
      </c>
      <c r="E31" s="110">
        <v>559.1</v>
      </c>
      <c r="F31" s="110">
        <v>1380</v>
      </c>
      <c r="G31" s="110">
        <v>261.8</v>
      </c>
    </row>
    <row r="33" spans="1:7" ht="15">
      <c r="A33" s="1">
        <v>2019</v>
      </c>
      <c r="B33" s="11">
        <v>9886.2</v>
      </c>
      <c r="C33" s="11">
        <v>9275.3</v>
      </c>
      <c r="D33" s="11">
        <f>SUM(D34:D37)</f>
        <v>610.9016320000001</v>
      </c>
      <c r="E33" s="11">
        <v>6956.9</v>
      </c>
      <c r="F33" s="11">
        <v>16843.1</v>
      </c>
      <c r="G33" s="11">
        <f>SUM(G34:G37)</f>
        <v>2929.345692000001</v>
      </c>
    </row>
    <row r="34" spans="1:7" ht="15">
      <c r="A34" s="18" t="s">
        <v>107</v>
      </c>
      <c r="B34" s="106">
        <f aca="true" t="shared" si="0" ref="B34:G34">SUM(B39:B41)</f>
        <v>2534.670999</v>
      </c>
      <c r="C34" s="106">
        <f t="shared" si="0"/>
        <v>2378.734567</v>
      </c>
      <c r="D34" s="106">
        <f t="shared" si="0"/>
        <v>155.93643200000002</v>
      </c>
      <c r="E34" s="106">
        <f t="shared" si="0"/>
        <v>1231.091531</v>
      </c>
      <c r="F34" s="106">
        <f t="shared" si="0"/>
        <v>3765.7625299999995</v>
      </c>
      <c r="G34" s="106">
        <f t="shared" si="0"/>
        <v>1303.579468</v>
      </c>
    </row>
    <row r="35" spans="1:7" ht="15">
      <c r="A35" s="18" t="s">
        <v>8</v>
      </c>
      <c r="B35" s="106">
        <f aca="true" t="shared" si="1" ref="B35:G35">SUM(B42:B44)</f>
        <v>2101.032846</v>
      </c>
      <c r="C35" s="106">
        <f t="shared" si="1"/>
        <v>1963.2677629999998</v>
      </c>
      <c r="D35" s="106">
        <f t="shared" si="1"/>
        <v>137.765082</v>
      </c>
      <c r="E35" s="106">
        <f t="shared" si="1"/>
        <v>1589.4340240000001</v>
      </c>
      <c r="F35" s="106">
        <f t="shared" si="1"/>
        <v>3690.46687</v>
      </c>
      <c r="G35" s="106">
        <f t="shared" si="1"/>
        <v>511.5988220000001</v>
      </c>
    </row>
    <row r="36" spans="1:7" ht="15">
      <c r="A36" s="18" t="s">
        <v>9</v>
      </c>
      <c r="B36" s="106">
        <f aca="true" t="shared" si="2" ref="B36:G36">SUM(B45:B47)</f>
        <v>1976.237593</v>
      </c>
      <c r="C36" s="106">
        <f t="shared" si="2"/>
        <v>1842.6491769999998</v>
      </c>
      <c r="D36" s="106">
        <f t="shared" si="2"/>
        <v>133.58841700000002</v>
      </c>
      <c r="E36" s="106">
        <f t="shared" si="2"/>
        <v>1257.263432</v>
      </c>
      <c r="F36" s="106">
        <f t="shared" si="2"/>
        <v>3233.501025</v>
      </c>
      <c r="G36" s="106">
        <f t="shared" si="2"/>
        <v>718.9741610000002</v>
      </c>
    </row>
    <row r="37" spans="1:7" ht="15">
      <c r="A37" s="18" t="s">
        <v>108</v>
      </c>
      <c r="B37" s="106">
        <f aca="true" t="shared" si="3" ref="B37:G37">SUM(B48:B50)</f>
        <v>3274.3113380000004</v>
      </c>
      <c r="C37" s="106">
        <f t="shared" si="3"/>
        <v>3090.6996369999997</v>
      </c>
      <c r="D37" s="106">
        <f t="shared" si="3"/>
        <v>183.61170099999998</v>
      </c>
      <c r="E37" s="106">
        <f t="shared" si="3"/>
        <v>2879.118097</v>
      </c>
      <c r="F37" s="106">
        <f t="shared" si="3"/>
        <v>6153.429435</v>
      </c>
      <c r="G37" s="106">
        <f t="shared" si="3"/>
        <v>395.1932410000003</v>
      </c>
    </row>
    <row r="38" spans="1:7" ht="15">
      <c r="A38" s="105"/>
      <c r="B38" s="106"/>
      <c r="C38" s="107"/>
      <c r="D38" s="107"/>
      <c r="E38" s="106"/>
      <c r="F38" s="106"/>
      <c r="G38" s="106"/>
    </row>
    <row r="39" spans="1:7" ht="15">
      <c r="A39" s="19" t="s">
        <v>48</v>
      </c>
      <c r="B39" s="12">
        <v>952.6165289999999</v>
      </c>
      <c r="C39" s="40">
        <v>877.7033770000002</v>
      </c>
      <c r="D39" s="40">
        <v>74.913149</v>
      </c>
      <c r="E39" s="12">
        <v>484.1264549999999</v>
      </c>
      <c r="F39" s="12">
        <v>1436.7429839999998</v>
      </c>
      <c r="G39" s="12">
        <v>468.490074</v>
      </c>
    </row>
    <row r="40" spans="1:7" ht="15">
      <c r="A40" s="19" t="s">
        <v>49</v>
      </c>
      <c r="B40" s="12">
        <v>701.872243</v>
      </c>
      <c r="C40" s="40">
        <v>682.0618659999999</v>
      </c>
      <c r="D40" s="40">
        <v>19.810377</v>
      </c>
      <c r="E40" s="12">
        <v>337.00836599999997</v>
      </c>
      <c r="F40" s="12">
        <v>1038.880609</v>
      </c>
      <c r="G40" s="12">
        <v>364.86387700000006</v>
      </c>
    </row>
    <row r="41" spans="1:7" ht="15">
      <c r="A41" s="19" t="s">
        <v>50</v>
      </c>
      <c r="B41" s="12">
        <v>880.1822269999998</v>
      </c>
      <c r="C41" s="40">
        <v>818.9693239999999</v>
      </c>
      <c r="D41" s="40">
        <v>61.212906000000004</v>
      </c>
      <c r="E41" s="12">
        <v>409.95671000000004</v>
      </c>
      <c r="F41" s="12">
        <v>1290.1389369999997</v>
      </c>
      <c r="G41" s="12">
        <v>470.22551699999974</v>
      </c>
    </row>
    <row r="42" spans="1:7" ht="15">
      <c r="A42" s="19" t="s">
        <v>82</v>
      </c>
      <c r="B42" s="12">
        <v>748.533266</v>
      </c>
      <c r="C42" s="40">
        <v>707.925072</v>
      </c>
      <c r="D42" s="40">
        <v>40.608193</v>
      </c>
      <c r="E42" s="12">
        <v>421.46961600000003</v>
      </c>
      <c r="F42" s="12">
        <v>1170.002882</v>
      </c>
      <c r="G42" s="12">
        <v>327.06365</v>
      </c>
    </row>
    <row r="43" spans="1:7" ht="15">
      <c r="A43" s="19" t="s">
        <v>52</v>
      </c>
      <c r="B43" s="12">
        <v>718.131687</v>
      </c>
      <c r="C43" s="40">
        <v>661.0659120000001</v>
      </c>
      <c r="D43" s="40">
        <v>57.065775</v>
      </c>
      <c r="E43" s="12">
        <v>572.5570359999999</v>
      </c>
      <c r="F43" s="12">
        <v>1290.688723</v>
      </c>
      <c r="G43" s="12">
        <v>145.57465100000013</v>
      </c>
    </row>
    <row r="44" spans="1:7" ht="15">
      <c r="A44" s="19" t="s">
        <v>73</v>
      </c>
      <c r="B44" s="12">
        <v>634.3678930000001</v>
      </c>
      <c r="C44" s="40">
        <v>594.2767789999999</v>
      </c>
      <c r="D44" s="40">
        <v>40.091114000000005</v>
      </c>
      <c r="E44" s="12">
        <v>595.4073720000001</v>
      </c>
      <c r="F44" s="12">
        <v>1229.7752650000002</v>
      </c>
      <c r="G44" s="12">
        <v>38.96052099999997</v>
      </c>
    </row>
    <row r="45" spans="1:7" ht="15">
      <c r="A45" s="19" t="s">
        <v>74</v>
      </c>
      <c r="B45" s="12">
        <v>670.7911530000001</v>
      </c>
      <c r="C45" s="40">
        <v>605.6263379999999</v>
      </c>
      <c r="D45" s="40">
        <v>65.164816</v>
      </c>
      <c r="E45" s="12">
        <v>419.009937</v>
      </c>
      <c r="F45" s="12">
        <v>1089.8010900000002</v>
      </c>
      <c r="G45" s="12">
        <v>251.78121600000014</v>
      </c>
    </row>
    <row r="46" spans="1:7" ht="15">
      <c r="A46" s="19" t="s">
        <v>56</v>
      </c>
      <c r="B46" s="12">
        <v>686.662743</v>
      </c>
      <c r="C46" s="40">
        <v>649.1892119999999</v>
      </c>
      <c r="D46" s="40">
        <v>37.473529000000006</v>
      </c>
      <c r="E46" s="12">
        <v>405.25374600000004</v>
      </c>
      <c r="F46" s="12">
        <v>1091.916489</v>
      </c>
      <c r="G46" s="12">
        <v>281.40899699999994</v>
      </c>
    </row>
    <row r="47" spans="1:7" ht="15">
      <c r="A47" s="19" t="s">
        <v>86</v>
      </c>
      <c r="B47" s="12">
        <v>618.7836970000001</v>
      </c>
      <c r="C47" s="40">
        <v>587.8336270000001</v>
      </c>
      <c r="D47" s="40">
        <v>30.950072000000002</v>
      </c>
      <c r="E47" s="12">
        <v>432.99974899999995</v>
      </c>
      <c r="F47" s="12">
        <v>1051.783446</v>
      </c>
      <c r="G47" s="12">
        <v>185.78394800000012</v>
      </c>
    </row>
    <row r="48" spans="1:7" ht="15">
      <c r="A48" s="19" t="s">
        <v>57</v>
      </c>
      <c r="B48" s="12">
        <v>769.5932080000001</v>
      </c>
      <c r="C48" s="40">
        <v>725.3977120000001</v>
      </c>
      <c r="D48" s="40">
        <v>44.195496000000006</v>
      </c>
      <c r="E48" s="12">
        <v>725.360594</v>
      </c>
      <c r="F48" s="12">
        <v>1494.953802</v>
      </c>
      <c r="G48" s="12">
        <v>44.232614000000126</v>
      </c>
    </row>
    <row r="49" spans="1:7" s="112" customFormat="1" ht="15">
      <c r="A49" s="109" t="s">
        <v>72</v>
      </c>
      <c r="B49" s="110">
        <v>1113.9018420000002</v>
      </c>
      <c r="C49" s="111">
        <v>1050.315184</v>
      </c>
      <c r="D49" s="111">
        <v>63.586658</v>
      </c>
      <c r="E49" s="110">
        <v>973.2095730000001</v>
      </c>
      <c r="F49" s="110">
        <v>2087.1114150000003</v>
      </c>
      <c r="G49" s="110">
        <v>140.69226900000012</v>
      </c>
    </row>
    <row r="50" spans="1:7" s="112" customFormat="1" ht="15">
      <c r="A50" s="109" t="s">
        <v>46</v>
      </c>
      <c r="B50" s="110">
        <v>1390.816288</v>
      </c>
      <c r="C50" s="111">
        <v>1314.9867409999997</v>
      </c>
      <c r="D50" s="111">
        <v>75.82954699999999</v>
      </c>
      <c r="E50" s="110">
        <v>1180.54793</v>
      </c>
      <c r="F50" s="110">
        <v>2571.3642179999997</v>
      </c>
      <c r="G50" s="110">
        <v>210.26835800000003</v>
      </c>
    </row>
    <row r="51" spans="1:7" s="112" customFormat="1" ht="15">
      <c r="A51" s="109"/>
      <c r="B51" s="110"/>
      <c r="C51" s="111"/>
      <c r="D51" s="111"/>
      <c r="E51" s="110"/>
      <c r="F51" s="110"/>
      <c r="G51" s="110"/>
    </row>
    <row r="52" spans="1:13" ht="15">
      <c r="A52" s="1">
        <v>2020</v>
      </c>
      <c r="B52" s="121">
        <v>9121.8</v>
      </c>
      <c r="C52" s="138">
        <v>9010.9</v>
      </c>
      <c r="D52" s="138">
        <v>110.9</v>
      </c>
      <c r="E52" s="121">
        <v>7338.6</v>
      </c>
      <c r="F52" s="121">
        <v>16460.4</v>
      </c>
      <c r="G52" s="121">
        <v>1783.2</v>
      </c>
      <c r="I52" s="120"/>
      <c r="J52" s="120"/>
      <c r="K52" s="120"/>
      <c r="L52" s="120"/>
      <c r="M52" s="120"/>
    </row>
    <row r="53" spans="1:13" ht="15">
      <c r="A53" s="109" t="s">
        <v>48</v>
      </c>
      <c r="B53" s="139">
        <v>1196.8</v>
      </c>
      <c r="C53" s="140">
        <v>1192.3</v>
      </c>
      <c r="D53" s="140">
        <v>4.4</v>
      </c>
      <c r="E53" s="139">
        <v>608.8</v>
      </c>
      <c r="F53" s="139">
        <v>1805.6</v>
      </c>
      <c r="G53" s="139">
        <v>588</v>
      </c>
      <c r="I53" s="120"/>
      <c r="J53" s="120"/>
      <c r="K53" s="120"/>
      <c r="L53" s="120"/>
      <c r="M53" s="120"/>
    </row>
    <row r="54" spans="1:13" ht="15">
      <c r="A54" s="109" t="s">
        <v>49</v>
      </c>
      <c r="B54" s="139">
        <v>1121.2</v>
      </c>
      <c r="C54" s="140">
        <v>1111.1</v>
      </c>
      <c r="D54" s="140">
        <v>10.1</v>
      </c>
      <c r="E54" s="139">
        <v>389.5</v>
      </c>
      <c r="F54" s="139">
        <v>1510.7</v>
      </c>
      <c r="G54" s="139">
        <v>731.7</v>
      </c>
      <c r="I54" s="120"/>
      <c r="J54" s="120"/>
      <c r="K54" s="120"/>
      <c r="L54" s="120"/>
      <c r="M54" s="120"/>
    </row>
    <row r="55" spans="1:13" ht="15">
      <c r="A55" s="109" t="s">
        <v>50</v>
      </c>
      <c r="B55" s="139">
        <v>1063.1</v>
      </c>
      <c r="C55" s="140">
        <v>1047.6</v>
      </c>
      <c r="D55" s="140">
        <v>15.5</v>
      </c>
      <c r="E55" s="139">
        <v>353.3</v>
      </c>
      <c r="F55" s="139">
        <v>1416.4</v>
      </c>
      <c r="G55" s="139">
        <v>709.8</v>
      </c>
      <c r="I55" s="120"/>
      <c r="J55" s="120"/>
      <c r="K55" s="120"/>
      <c r="L55" s="120"/>
      <c r="M55" s="120"/>
    </row>
    <row r="56" spans="1:13" ht="15">
      <c r="A56" s="109" t="s">
        <v>51</v>
      </c>
      <c r="B56" s="139">
        <v>727.3</v>
      </c>
      <c r="C56" s="140">
        <v>719.6</v>
      </c>
      <c r="D56" s="140">
        <v>7.7</v>
      </c>
      <c r="E56" s="139">
        <v>416.4</v>
      </c>
      <c r="F56" s="139">
        <v>1143.7</v>
      </c>
      <c r="G56" s="139">
        <v>310.9</v>
      </c>
      <c r="I56" s="120"/>
      <c r="J56" s="120"/>
      <c r="K56" s="120"/>
      <c r="L56" s="120"/>
      <c r="M56" s="120"/>
    </row>
    <row r="57" spans="1:13" ht="15">
      <c r="A57" s="109" t="s">
        <v>52</v>
      </c>
      <c r="B57" s="139">
        <v>865.2</v>
      </c>
      <c r="C57" s="140">
        <v>862.6</v>
      </c>
      <c r="D57" s="140">
        <v>2.6</v>
      </c>
      <c r="E57" s="139">
        <v>437.6</v>
      </c>
      <c r="F57" s="139">
        <v>1302.8</v>
      </c>
      <c r="G57" s="139">
        <v>427.6</v>
      </c>
      <c r="I57" s="120"/>
      <c r="J57" s="120"/>
      <c r="K57" s="120"/>
      <c r="L57" s="120"/>
      <c r="M57" s="120"/>
    </row>
    <row r="58" spans="1:13" ht="15">
      <c r="A58" s="19" t="s">
        <v>73</v>
      </c>
      <c r="B58" s="139">
        <v>537.4</v>
      </c>
      <c r="C58" s="140">
        <v>530.3</v>
      </c>
      <c r="D58" s="140">
        <v>7.1</v>
      </c>
      <c r="E58" s="139">
        <v>595.2</v>
      </c>
      <c r="F58" s="139">
        <v>1132.6</v>
      </c>
      <c r="G58" s="139">
        <v>-57.8</v>
      </c>
      <c r="I58" s="120"/>
      <c r="J58" s="120"/>
      <c r="K58" s="120"/>
      <c r="L58" s="120"/>
      <c r="M58" s="120"/>
    </row>
    <row r="59" spans="1:13" ht="15">
      <c r="A59" s="19" t="s">
        <v>74</v>
      </c>
      <c r="B59" s="139">
        <v>508.5</v>
      </c>
      <c r="C59" s="140">
        <v>507.5</v>
      </c>
      <c r="D59" s="140">
        <v>1</v>
      </c>
      <c r="E59" s="139">
        <v>822.2</v>
      </c>
      <c r="F59" s="139">
        <v>1330.7</v>
      </c>
      <c r="G59" s="139">
        <v>-313.7</v>
      </c>
      <c r="I59" s="120"/>
      <c r="J59" s="120"/>
      <c r="K59" s="120"/>
      <c r="L59" s="120"/>
      <c r="M59" s="120"/>
    </row>
    <row r="60" spans="1:13" ht="15">
      <c r="A60" s="19" t="s">
        <v>56</v>
      </c>
      <c r="B60" s="139">
        <v>620.8</v>
      </c>
      <c r="C60" s="140">
        <v>610.5</v>
      </c>
      <c r="D60" s="140">
        <v>10.3</v>
      </c>
      <c r="E60" s="139">
        <v>763.8</v>
      </c>
      <c r="F60" s="139">
        <v>1384.6</v>
      </c>
      <c r="G60" s="139">
        <v>-143</v>
      </c>
      <c r="I60" s="120"/>
      <c r="J60" s="120"/>
      <c r="K60" s="120"/>
      <c r="L60" s="120"/>
      <c r="M60" s="120"/>
    </row>
    <row r="61" spans="1:13" ht="15">
      <c r="A61" s="19" t="s">
        <v>86</v>
      </c>
      <c r="B61" s="139">
        <v>597.4</v>
      </c>
      <c r="C61" s="140">
        <v>586.3</v>
      </c>
      <c r="D61" s="140">
        <v>11.1</v>
      </c>
      <c r="E61" s="139">
        <v>585.7</v>
      </c>
      <c r="F61" s="139">
        <v>1183.1</v>
      </c>
      <c r="G61" s="139">
        <v>11.7</v>
      </c>
      <c r="I61" s="120"/>
      <c r="J61" s="120"/>
      <c r="K61" s="120"/>
      <c r="L61" s="120"/>
      <c r="M61" s="120"/>
    </row>
    <row r="62" spans="1:13" ht="15">
      <c r="A62" s="19" t="s">
        <v>57</v>
      </c>
      <c r="B62" s="139">
        <v>537.9</v>
      </c>
      <c r="C62" s="140">
        <v>531.6</v>
      </c>
      <c r="D62" s="140">
        <v>6.3</v>
      </c>
      <c r="E62" s="139">
        <v>932.1</v>
      </c>
      <c r="F62" s="139">
        <v>1470</v>
      </c>
      <c r="G62" s="139">
        <v>-394.2</v>
      </c>
      <c r="I62" s="120"/>
      <c r="J62" s="120"/>
      <c r="K62" s="120"/>
      <c r="L62" s="120"/>
      <c r="M62" s="120"/>
    </row>
    <row r="63" spans="1:13" ht="15">
      <c r="A63" s="19" t="s">
        <v>45</v>
      </c>
      <c r="B63" s="139">
        <v>545.7</v>
      </c>
      <c r="C63" s="140">
        <v>527.2</v>
      </c>
      <c r="D63" s="140">
        <v>18.4</v>
      </c>
      <c r="E63" s="139">
        <v>717.7</v>
      </c>
      <c r="F63" s="139">
        <v>1263.4</v>
      </c>
      <c r="G63" s="139">
        <v>-172</v>
      </c>
      <c r="I63" s="120"/>
      <c r="J63" s="120"/>
      <c r="K63" s="120"/>
      <c r="L63" s="120"/>
      <c r="M63" s="120"/>
    </row>
    <row r="64" spans="1:13" ht="15">
      <c r="A64" s="19" t="s">
        <v>46</v>
      </c>
      <c r="B64" s="139">
        <v>800.6</v>
      </c>
      <c r="C64" s="140">
        <v>784.3</v>
      </c>
      <c r="D64" s="140">
        <v>16.4</v>
      </c>
      <c r="E64" s="139">
        <v>716.2</v>
      </c>
      <c r="F64" s="139">
        <v>1516.8</v>
      </c>
      <c r="G64" s="139">
        <v>84.4</v>
      </c>
      <c r="I64" s="120"/>
      <c r="J64" s="120"/>
      <c r="K64" s="120"/>
      <c r="L64" s="120"/>
      <c r="M64" s="120"/>
    </row>
    <row r="65" spans="1:13" ht="15">
      <c r="A65" s="19"/>
      <c r="B65" s="139"/>
      <c r="C65" s="140"/>
      <c r="D65" s="140"/>
      <c r="E65" s="139"/>
      <c r="F65" s="139"/>
      <c r="G65" s="139"/>
      <c r="I65" s="120"/>
      <c r="J65" s="120"/>
      <c r="K65" s="120"/>
      <c r="L65" s="120"/>
      <c r="M65" s="120"/>
    </row>
    <row r="66" spans="1:13" ht="15">
      <c r="A66" s="1">
        <v>2021</v>
      </c>
      <c r="B66" s="121">
        <v>5207.9</v>
      </c>
      <c r="C66" s="138">
        <v>4851.8</v>
      </c>
      <c r="D66" s="138">
        <v>176.1</v>
      </c>
      <c r="E66" s="121">
        <v>3850.5</v>
      </c>
      <c r="F66" s="121">
        <v>8878.3</v>
      </c>
      <c r="G66" s="121">
        <v>1177.3</v>
      </c>
      <c r="I66" s="120"/>
      <c r="J66" s="120"/>
      <c r="K66" s="120"/>
      <c r="L66" s="120"/>
      <c r="M66" s="120"/>
    </row>
    <row r="67" spans="1:13" ht="15">
      <c r="A67" s="109" t="s">
        <v>48</v>
      </c>
      <c r="B67" s="139">
        <v>649.897788</v>
      </c>
      <c r="C67" s="140">
        <v>627.73684</v>
      </c>
      <c r="D67" s="140">
        <v>22.160947</v>
      </c>
      <c r="E67" s="139">
        <v>702.658492</v>
      </c>
      <c r="F67" s="139">
        <v>1352.55628</v>
      </c>
      <c r="G67" s="139">
        <v>-52.76070400000003</v>
      </c>
      <c r="I67" s="120"/>
      <c r="J67" s="120"/>
      <c r="K67" s="120"/>
      <c r="L67" s="120"/>
      <c r="M67" s="120"/>
    </row>
    <row r="68" spans="1:9" ht="15">
      <c r="A68" s="19" t="s">
        <v>49</v>
      </c>
      <c r="B68" s="139">
        <v>949.349401</v>
      </c>
      <c r="C68" s="139">
        <v>927.941554</v>
      </c>
      <c r="D68" s="139">
        <v>21.407846</v>
      </c>
      <c r="E68" s="139">
        <v>846.832782</v>
      </c>
      <c r="F68" s="139">
        <v>1796.182183</v>
      </c>
      <c r="G68" s="139">
        <v>102.51661899999999</v>
      </c>
      <c r="I68" s="19"/>
    </row>
    <row r="69" spans="1:9" ht="15">
      <c r="A69" s="19" t="s">
        <v>50</v>
      </c>
      <c r="B69" s="139">
        <v>1162.3</v>
      </c>
      <c r="C69" s="139">
        <v>1139.3</v>
      </c>
      <c r="D69" s="139">
        <v>23</v>
      </c>
      <c r="E69" s="139">
        <v>523.3</v>
      </c>
      <c r="F69" s="139">
        <v>1685.6</v>
      </c>
      <c r="G69" s="139">
        <v>639</v>
      </c>
      <c r="I69" s="19"/>
    </row>
    <row r="70" spans="1:13" ht="15">
      <c r="A70" s="19" t="s">
        <v>51</v>
      </c>
      <c r="B70" s="139">
        <v>1138.6</v>
      </c>
      <c r="C70" s="140">
        <v>1106.3</v>
      </c>
      <c r="D70" s="140">
        <v>32.3</v>
      </c>
      <c r="E70" s="139">
        <v>1054.5</v>
      </c>
      <c r="F70" s="139">
        <v>2193.1</v>
      </c>
      <c r="G70" s="139">
        <v>84.09999999999991</v>
      </c>
      <c r="I70" s="120"/>
      <c r="J70" s="120"/>
      <c r="K70" s="120"/>
      <c r="L70" s="120"/>
      <c r="M70" s="120"/>
    </row>
    <row r="71" spans="1:13" ht="15">
      <c r="A71" s="19" t="s">
        <v>153</v>
      </c>
      <c r="B71" s="139">
        <v>1127.7</v>
      </c>
      <c r="C71" s="140">
        <v>1050.6</v>
      </c>
      <c r="D71" s="140">
        <v>77.1</v>
      </c>
      <c r="E71" s="139">
        <v>723.2</v>
      </c>
      <c r="F71" s="139">
        <v>1850.9</v>
      </c>
      <c r="G71" s="139">
        <v>404.5</v>
      </c>
      <c r="I71" s="120"/>
      <c r="J71" s="120"/>
      <c r="K71" s="120"/>
      <c r="L71" s="120"/>
      <c r="M71" s="120"/>
    </row>
    <row r="72" spans="1:13" ht="15">
      <c r="A72" s="19"/>
      <c r="B72" s="139"/>
      <c r="C72" s="140"/>
      <c r="D72" s="140"/>
      <c r="E72" s="139"/>
      <c r="F72" s="139"/>
      <c r="G72" s="139"/>
      <c r="I72" s="120"/>
      <c r="J72" s="120"/>
      <c r="K72" s="120"/>
      <c r="L72" s="120"/>
      <c r="M72" s="120"/>
    </row>
    <row r="73" spans="1:13" ht="15">
      <c r="A73" s="19"/>
      <c r="B73" s="139"/>
      <c r="C73" s="140"/>
      <c r="D73" s="140"/>
      <c r="E73" s="139"/>
      <c r="F73" s="139"/>
      <c r="G73" s="139"/>
      <c r="I73" s="120"/>
      <c r="J73" s="120"/>
      <c r="K73" s="120"/>
      <c r="L73" s="120"/>
      <c r="M73" s="120"/>
    </row>
    <row r="74" spans="1:13" ht="15">
      <c r="A74" s="19"/>
      <c r="B74" s="139"/>
      <c r="C74" s="140"/>
      <c r="D74" s="140"/>
      <c r="E74" s="139"/>
      <c r="F74" s="139"/>
      <c r="G74" s="139"/>
      <c r="I74" s="120"/>
      <c r="J74" s="120"/>
      <c r="K74" s="120"/>
      <c r="L74" s="120"/>
      <c r="M74" s="120"/>
    </row>
    <row r="75" spans="1:13" ht="15">
      <c r="A75" s="19"/>
      <c r="B75" s="139"/>
      <c r="C75" s="140"/>
      <c r="D75" s="140"/>
      <c r="E75" s="139"/>
      <c r="F75" s="139"/>
      <c r="G75" s="139"/>
      <c r="I75" s="120"/>
      <c r="J75" s="120"/>
      <c r="K75" s="120"/>
      <c r="L75" s="120"/>
      <c r="M75" s="120"/>
    </row>
    <row r="76" spans="1:13" ht="15">
      <c r="A76" s="19"/>
      <c r="B76" s="139"/>
      <c r="C76" s="140"/>
      <c r="D76" s="140"/>
      <c r="E76" s="139"/>
      <c r="F76" s="139"/>
      <c r="G76" s="139"/>
      <c r="I76" s="120"/>
      <c r="J76" s="120"/>
      <c r="K76" s="120"/>
      <c r="L76" s="120"/>
      <c r="M76" s="120"/>
    </row>
    <row r="77" spans="1:7" ht="15.75" thickBot="1">
      <c r="A77" s="20"/>
      <c r="B77" s="6"/>
      <c r="C77" s="49"/>
      <c r="D77" s="49"/>
      <c r="E77" s="6"/>
      <c r="F77" s="6"/>
      <c r="G77" s="6"/>
    </row>
    <row r="79" spans="1:4" ht="15">
      <c r="A79" s="118" t="s">
        <v>133</v>
      </c>
      <c r="B79" s="118" t="s">
        <v>134</v>
      </c>
      <c r="D79" s="118"/>
    </row>
    <row r="81" spans="2:10" ht="15">
      <c r="B81" s="124"/>
      <c r="C81" s="126"/>
      <c r="D81" s="126"/>
      <c r="E81" s="127"/>
      <c r="F81" s="124"/>
      <c r="G81" s="126"/>
      <c r="H81" s="129"/>
      <c r="I81" s="126"/>
      <c r="J81" s="124"/>
    </row>
    <row r="82" spans="1:10" ht="15">
      <c r="A82" s="19"/>
      <c r="B82" s="124"/>
      <c r="C82" s="125"/>
      <c r="D82" s="126"/>
      <c r="E82" s="127"/>
      <c r="F82" s="124"/>
      <c r="G82" s="128"/>
      <c r="H82" s="129"/>
      <c r="I82" s="126"/>
      <c r="J82" s="124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F33" sqref="F33"/>
    </sheetView>
  </sheetViews>
  <sheetFormatPr defaultColWidth="9.140625" defaultRowHeight="15"/>
  <cols>
    <col min="2" max="12" width="14.28125" style="0" customWidth="1"/>
  </cols>
  <sheetData>
    <row r="2" ht="15">
      <c r="A2" s="30" t="s">
        <v>89</v>
      </c>
    </row>
    <row r="3" spans="2:12" ht="15.7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thickBot="1">
      <c r="A4" s="31"/>
      <c r="B4" s="172" t="s">
        <v>90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5">
      <c r="A5" s="45" t="s">
        <v>0</v>
      </c>
      <c r="B5" s="173" t="s">
        <v>11</v>
      </c>
      <c r="C5" s="176" t="s">
        <v>12</v>
      </c>
      <c r="D5" s="51" t="s">
        <v>13</v>
      </c>
      <c r="E5" s="51" t="s">
        <v>16</v>
      </c>
      <c r="F5" s="51" t="s">
        <v>19</v>
      </c>
      <c r="G5" s="51" t="s">
        <v>21</v>
      </c>
      <c r="H5" s="173" t="s">
        <v>24</v>
      </c>
      <c r="I5" s="51" t="s">
        <v>25</v>
      </c>
      <c r="J5" s="51" t="s">
        <v>27</v>
      </c>
      <c r="K5" s="51" t="s">
        <v>30</v>
      </c>
      <c r="L5" s="51" t="s">
        <v>30</v>
      </c>
    </row>
    <row r="6" spans="1:12" ht="15">
      <c r="A6" s="44"/>
      <c r="B6" s="174"/>
      <c r="C6" s="177"/>
      <c r="D6" s="51" t="s">
        <v>14</v>
      </c>
      <c r="E6" s="51" t="s">
        <v>17</v>
      </c>
      <c r="F6" s="51" t="s">
        <v>20</v>
      </c>
      <c r="G6" s="51" t="s">
        <v>22</v>
      </c>
      <c r="H6" s="174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50"/>
      <c r="B7" s="175"/>
      <c r="C7" s="178"/>
      <c r="D7" s="46" t="s">
        <v>15</v>
      </c>
      <c r="E7" s="46" t="s">
        <v>18</v>
      </c>
      <c r="F7" s="17"/>
      <c r="G7" s="46" t="s">
        <v>23</v>
      </c>
      <c r="H7" s="179"/>
      <c r="I7" s="17"/>
      <c r="J7" s="46" t="s">
        <v>29</v>
      </c>
      <c r="K7" s="46" t="s">
        <v>31</v>
      </c>
      <c r="L7" s="17"/>
    </row>
    <row r="8" spans="1:12" ht="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>
      <c r="A9" s="1">
        <v>2020</v>
      </c>
      <c r="B9" s="11">
        <v>9121.7732263</v>
      </c>
      <c r="C9" s="11">
        <v>14.049019</v>
      </c>
      <c r="D9" s="117">
        <v>0.0355097</v>
      </c>
      <c r="E9" s="11">
        <v>8.608963</v>
      </c>
      <c r="F9" s="11">
        <v>7435.467108000001</v>
      </c>
      <c r="G9" s="11">
        <v>0.050857</v>
      </c>
      <c r="H9" s="11">
        <v>1524.6321719999999</v>
      </c>
      <c r="I9" s="11">
        <v>22.440807999999997</v>
      </c>
      <c r="J9" s="11">
        <v>68.93370300000001</v>
      </c>
      <c r="K9" s="11">
        <v>29.8905586</v>
      </c>
      <c r="L9" s="11">
        <v>17.664528</v>
      </c>
    </row>
    <row r="10" spans="1:12" ht="15">
      <c r="A10" s="113" t="s">
        <v>48</v>
      </c>
      <c r="B10" s="110">
        <v>1196.8</v>
      </c>
      <c r="C10" s="110">
        <v>0.2</v>
      </c>
      <c r="D10" s="116">
        <v>0</v>
      </c>
      <c r="E10" s="110">
        <v>0.4</v>
      </c>
      <c r="F10" s="110">
        <v>1047.4</v>
      </c>
      <c r="G10" s="110" t="s">
        <v>102</v>
      </c>
      <c r="H10" s="110">
        <v>138.3</v>
      </c>
      <c r="I10" s="110">
        <v>5.4</v>
      </c>
      <c r="J10" s="110">
        <v>2.8</v>
      </c>
      <c r="K10" s="110">
        <v>2.1</v>
      </c>
      <c r="L10" s="110">
        <v>0.2</v>
      </c>
    </row>
    <row r="11" spans="1:12" ht="15">
      <c r="A11" s="113" t="s">
        <v>49</v>
      </c>
      <c r="B11" s="110">
        <v>1121.2086649999999</v>
      </c>
      <c r="C11" s="110">
        <v>0.8</v>
      </c>
      <c r="D11" s="116">
        <v>0.008605</v>
      </c>
      <c r="E11" s="110">
        <v>0.8</v>
      </c>
      <c r="F11" s="110">
        <v>970.7</v>
      </c>
      <c r="G11" s="110">
        <v>6E-05</v>
      </c>
      <c r="H11" s="110">
        <v>138.6</v>
      </c>
      <c r="I11" s="110">
        <v>1.8</v>
      </c>
      <c r="J11" s="110">
        <v>6.7</v>
      </c>
      <c r="K11" s="110">
        <v>1.6</v>
      </c>
      <c r="L11" s="110">
        <v>0.2</v>
      </c>
    </row>
    <row r="12" spans="1:12" ht="15">
      <c r="A12" s="113" t="s">
        <v>50</v>
      </c>
      <c r="B12" s="110">
        <v>1063.20296</v>
      </c>
      <c r="C12" s="110">
        <v>0.8</v>
      </c>
      <c r="D12" s="116">
        <v>0.00066</v>
      </c>
      <c r="E12" s="110">
        <v>0.5</v>
      </c>
      <c r="F12" s="110">
        <v>908.5</v>
      </c>
      <c r="G12" s="110">
        <v>0.0023</v>
      </c>
      <c r="H12" s="110">
        <v>137.7</v>
      </c>
      <c r="I12" s="110">
        <v>1.4</v>
      </c>
      <c r="J12" s="110">
        <v>11.8</v>
      </c>
      <c r="K12" s="110">
        <v>2.3</v>
      </c>
      <c r="L12" s="110">
        <v>0.2</v>
      </c>
    </row>
    <row r="13" spans="1:12" ht="15">
      <c r="A13" s="109" t="s">
        <v>51</v>
      </c>
      <c r="B13" s="110">
        <v>727.3</v>
      </c>
      <c r="C13" s="110">
        <v>1.3</v>
      </c>
      <c r="D13" s="116">
        <v>0.00162</v>
      </c>
      <c r="E13" s="110">
        <v>0.6</v>
      </c>
      <c r="F13" s="110">
        <v>624.5</v>
      </c>
      <c r="G13" s="110" t="s">
        <v>102</v>
      </c>
      <c r="H13" s="110">
        <v>90.6</v>
      </c>
      <c r="I13" s="110">
        <v>3.1</v>
      </c>
      <c r="J13" s="110">
        <v>6.7</v>
      </c>
      <c r="K13" s="110">
        <v>0.4</v>
      </c>
      <c r="L13" s="110">
        <v>0.02482</v>
      </c>
    </row>
    <row r="14" spans="1:12" ht="15">
      <c r="A14" s="109" t="s">
        <v>52</v>
      </c>
      <c r="B14" s="110">
        <v>865.2036790000001</v>
      </c>
      <c r="C14" s="110">
        <v>4.8</v>
      </c>
      <c r="D14" s="116">
        <v>0.003679</v>
      </c>
      <c r="E14" s="110">
        <v>0.4</v>
      </c>
      <c r="F14" s="110">
        <v>613.2</v>
      </c>
      <c r="G14" s="110" t="s">
        <v>102</v>
      </c>
      <c r="H14" s="110">
        <v>235.2</v>
      </c>
      <c r="I14" s="110">
        <v>0.1</v>
      </c>
      <c r="J14" s="110">
        <v>1.6</v>
      </c>
      <c r="K14" s="110">
        <v>4.1</v>
      </c>
      <c r="L14" s="110">
        <v>5.8</v>
      </c>
    </row>
    <row r="15" spans="1:12" ht="15">
      <c r="A15" s="109" t="s">
        <v>73</v>
      </c>
      <c r="B15" s="110">
        <v>537.4</v>
      </c>
      <c r="C15" s="110">
        <v>1.8</v>
      </c>
      <c r="D15" s="116">
        <v>0.006076</v>
      </c>
      <c r="E15" s="110">
        <v>0.2</v>
      </c>
      <c r="F15" s="110">
        <v>417.6</v>
      </c>
      <c r="G15" s="110">
        <v>0.033117</v>
      </c>
      <c r="H15" s="110">
        <v>109.1</v>
      </c>
      <c r="I15" s="110">
        <v>0.8</v>
      </c>
      <c r="J15" s="110">
        <v>5.9</v>
      </c>
      <c r="K15" s="110">
        <v>0.6</v>
      </c>
      <c r="L15" s="110">
        <v>1.3</v>
      </c>
    </row>
    <row r="16" spans="1:12" ht="15">
      <c r="A16" s="109" t="s">
        <v>74</v>
      </c>
      <c r="B16" s="110">
        <v>508.52829800000006</v>
      </c>
      <c r="C16" s="110">
        <v>1.242963</v>
      </c>
      <c r="D16" s="116">
        <v>0</v>
      </c>
      <c r="E16" s="110">
        <v>0.247219</v>
      </c>
      <c r="F16" s="110">
        <v>414.594494</v>
      </c>
      <c r="G16" s="110">
        <v>1E-06</v>
      </c>
      <c r="H16" s="110">
        <v>88.643258</v>
      </c>
      <c r="I16" s="110">
        <v>0.215635</v>
      </c>
      <c r="J16" s="110">
        <v>0.498201</v>
      </c>
      <c r="K16" s="110">
        <v>1.685014</v>
      </c>
      <c r="L16" s="110">
        <v>1.401513</v>
      </c>
    </row>
    <row r="17" spans="1:12" ht="15">
      <c r="A17" s="109" t="s">
        <v>56</v>
      </c>
      <c r="B17" s="110">
        <v>620.767442</v>
      </c>
      <c r="C17" s="110">
        <v>0.339353</v>
      </c>
      <c r="D17" s="116">
        <v>7.9E-05</v>
      </c>
      <c r="E17" s="110">
        <v>0.258527</v>
      </c>
      <c r="F17" s="110">
        <v>504.970651</v>
      </c>
      <c r="G17" s="110" t="s">
        <v>102</v>
      </c>
      <c r="H17" s="110">
        <v>102.126849</v>
      </c>
      <c r="I17" s="110">
        <v>0.589884</v>
      </c>
      <c r="J17" s="110">
        <v>7.723964</v>
      </c>
      <c r="K17" s="110">
        <v>2.747086</v>
      </c>
      <c r="L17" s="110">
        <v>2.011049</v>
      </c>
    </row>
    <row r="18" spans="1:12" ht="15">
      <c r="A18" s="109" t="s">
        <v>86</v>
      </c>
      <c r="B18" s="110">
        <v>597.4366090000001</v>
      </c>
      <c r="C18" s="133">
        <v>0.476252</v>
      </c>
      <c r="D18" s="134">
        <v>0.006588</v>
      </c>
      <c r="E18" s="133">
        <v>1.054909</v>
      </c>
      <c r="F18" s="135">
        <v>438.672343</v>
      </c>
      <c r="G18" s="134">
        <v>0.000268</v>
      </c>
      <c r="H18" s="136">
        <v>142.596169</v>
      </c>
      <c r="I18" s="133">
        <v>2.500585</v>
      </c>
      <c r="J18" s="133">
        <v>5.681789</v>
      </c>
      <c r="K18" s="136">
        <v>3.068203</v>
      </c>
      <c r="L18" s="136">
        <v>3.379503</v>
      </c>
    </row>
    <row r="19" spans="1:12" ht="15">
      <c r="A19" s="109" t="s">
        <v>57</v>
      </c>
      <c r="B19" s="110">
        <v>537.915302</v>
      </c>
      <c r="C19" s="133">
        <v>0.15885</v>
      </c>
      <c r="D19" s="134">
        <v>0.000187</v>
      </c>
      <c r="E19" s="133">
        <v>1.771201</v>
      </c>
      <c r="F19" s="135">
        <v>442.264159</v>
      </c>
      <c r="G19" s="134" t="s">
        <v>102</v>
      </c>
      <c r="H19" s="136">
        <v>88.289102</v>
      </c>
      <c r="I19" s="133">
        <v>1.164344</v>
      </c>
      <c r="J19" s="133">
        <v>3.113463</v>
      </c>
      <c r="K19" s="136">
        <v>1.020636</v>
      </c>
      <c r="L19" s="136">
        <v>0.13336</v>
      </c>
    </row>
    <row r="20" spans="1:12" ht="15">
      <c r="A20" s="109" t="s">
        <v>45</v>
      </c>
      <c r="B20" s="110">
        <v>545.6678099999999</v>
      </c>
      <c r="C20" s="133">
        <v>1.588381</v>
      </c>
      <c r="D20" s="134">
        <v>0.025467</v>
      </c>
      <c r="E20" s="133">
        <v>0.907296</v>
      </c>
      <c r="F20" s="135">
        <v>405.769523</v>
      </c>
      <c r="G20" s="134">
        <v>0.015108</v>
      </c>
      <c r="H20" s="136">
        <v>118.622065</v>
      </c>
      <c r="I20" s="133">
        <v>1.945707</v>
      </c>
      <c r="J20" s="133">
        <v>7.48946</v>
      </c>
      <c r="K20" s="136">
        <v>7.620179</v>
      </c>
      <c r="L20" s="136">
        <v>1.684624</v>
      </c>
    </row>
    <row r="21" spans="1:12" s="112" customFormat="1" ht="15">
      <c r="A21" s="109" t="s">
        <v>144</v>
      </c>
      <c r="B21" s="110">
        <v>800.6300239999999</v>
      </c>
      <c r="C21" s="133">
        <v>0.489148</v>
      </c>
      <c r="D21" s="134">
        <v>0.000832</v>
      </c>
      <c r="E21" s="133">
        <v>1.555346</v>
      </c>
      <c r="F21" s="135">
        <v>647.312504</v>
      </c>
      <c r="G21" s="134">
        <v>3E-06</v>
      </c>
      <c r="H21" s="136">
        <v>134.927702</v>
      </c>
      <c r="I21" s="133">
        <v>3.363114</v>
      </c>
      <c r="J21" s="133">
        <v>8.952082</v>
      </c>
      <c r="K21" s="136">
        <v>2.731412</v>
      </c>
      <c r="L21" s="136">
        <v>1.297881</v>
      </c>
    </row>
    <row r="22" spans="1:13" s="112" customFormat="1" ht="15">
      <c r="A22" s="113"/>
      <c r="B22" s="110"/>
      <c r="C22" s="137"/>
      <c r="D22" s="137"/>
      <c r="E22" s="137"/>
      <c r="F22" s="147"/>
      <c r="G22" s="147"/>
      <c r="H22" s="137"/>
      <c r="I22" s="137"/>
      <c r="J22" s="137"/>
      <c r="K22" s="137"/>
      <c r="L22" s="137"/>
      <c r="M22" s="137"/>
    </row>
    <row r="23" spans="1:12" ht="15">
      <c r="A23" s="1">
        <v>2021</v>
      </c>
      <c r="B23" s="11">
        <v>5027.9</v>
      </c>
      <c r="C23" s="11">
        <v>10.897064</v>
      </c>
      <c r="D23" s="117">
        <v>0.063573</v>
      </c>
      <c r="E23" s="11">
        <v>15.279579</v>
      </c>
      <c r="F23" s="11">
        <v>3906.0873870000005</v>
      </c>
      <c r="G23" s="11">
        <v>0.350709</v>
      </c>
      <c r="H23" s="11">
        <v>922.252614</v>
      </c>
      <c r="I23" s="11">
        <v>14.948822</v>
      </c>
      <c r="J23" s="11">
        <v>134.75073600000002</v>
      </c>
      <c r="K23" s="11">
        <v>15.725686999999999</v>
      </c>
      <c r="L23" s="11">
        <v>7.525847</v>
      </c>
    </row>
    <row r="24" spans="1:12" ht="15">
      <c r="A24" s="113" t="s">
        <v>48</v>
      </c>
      <c r="B24" s="110">
        <v>649.897788</v>
      </c>
      <c r="C24" s="110">
        <v>0.313947</v>
      </c>
      <c r="D24" s="116">
        <v>0.022133</v>
      </c>
      <c r="E24" s="110">
        <v>1.443688</v>
      </c>
      <c r="F24" s="110">
        <v>542.211507</v>
      </c>
      <c r="G24" s="110">
        <v>3E-06</v>
      </c>
      <c r="H24" s="110">
        <v>81.571641</v>
      </c>
      <c r="I24" s="110">
        <v>4.741091</v>
      </c>
      <c r="J24" s="110">
        <v>14.278758</v>
      </c>
      <c r="K24" s="110">
        <v>3.93179</v>
      </c>
      <c r="L24" s="110">
        <v>1.38323</v>
      </c>
    </row>
    <row r="25" spans="1:12" ht="15">
      <c r="A25" s="155" t="s">
        <v>49</v>
      </c>
      <c r="B25" s="110">
        <v>949.3</v>
      </c>
      <c r="C25" s="110">
        <v>2.683854</v>
      </c>
      <c r="D25" s="116">
        <v>0.006546</v>
      </c>
      <c r="E25" s="110">
        <v>4.805788</v>
      </c>
      <c r="F25" s="110">
        <v>769.421284</v>
      </c>
      <c r="G25" s="110">
        <v>0.034735</v>
      </c>
      <c r="H25" s="110">
        <v>154.8833</v>
      </c>
      <c r="I25" s="110">
        <v>2.16832</v>
      </c>
      <c r="J25" s="110">
        <v>12.071764</v>
      </c>
      <c r="K25" s="110">
        <v>2.542627</v>
      </c>
      <c r="L25" s="110">
        <v>0.734183</v>
      </c>
    </row>
    <row r="26" spans="1:12" ht="15">
      <c r="A26" s="113" t="s">
        <v>50</v>
      </c>
      <c r="B26" s="110">
        <v>1162.319919</v>
      </c>
      <c r="C26" s="110">
        <v>1.886026</v>
      </c>
      <c r="D26" s="116">
        <v>0.020133</v>
      </c>
      <c r="E26" s="110">
        <v>3.283042</v>
      </c>
      <c r="F26" s="110">
        <v>934.8</v>
      </c>
      <c r="G26" s="110">
        <v>0.233097</v>
      </c>
      <c r="H26" s="110">
        <v>200.770438</v>
      </c>
      <c r="I26" s="110">
        <v>3.420594</v>
      </c>
      <c r="J26" s="110">
        <v>10.485413</v>
      </c>
      <c r="K26" s="110">
        <v>6.021867</v>
      </c>
      <c r="L26" s="110">
        <v>1.399309</v>
      </c>
    </row>
    <row r="27" spans="1:12" ht="15">
      <c r="A27" s="109" t="s">
        <v>51</v>
      </c>
      <c r="B27" s="110">
        <v>1138.5814859999998</v>
      </c>
      <c r="C27" s="110">
        <v>2.528184</v>
      </c>
      <c r="D27" s="116">
        <v>0.003763</v>
      </c>
      <c r="E27" s="110">
        <v>2.700153</v>
      </c>
      <c r="F27" s="110">
        <v>837.564049</v>
      </c>
      <c r="G27" s="110">
        <v>0.042406</v>
      </c>
      <c r="H27" s="110">
        <v>262.734529</v>
      </c>
      <c r="I27" s="110">
        <v>2.394239</v>
      </c>
      <c r="J27" s="110">
        <v>26.426762</v>
      </c>
      <c r="K27" s="110">
        <v>2.38879</v>
      </c>
      <c r="L27" s="110">
        <v>1.798611</v>
      </c>
    </row>
    <row r="28" spans="1:12" ht="15">
      <c r="A28" s="109" t="s">
        <v>154</v>
      </c>
      <c r="B28" s="110">
        <v>1127.7304240000003</v>
      </c>
      <c r="C28" s="110">
        <v>3.485053</v>
      </c>
      <c r="D28" s="116">
        <v>0.010998</v>
      </c>
      <c r="E28" s="110">
        <v>3.046908</v>
      </c>
      <c r="F28" s="110">
        <v>822.090547</v>
      </c>
      <c r="G28" s="110">
        <v>0.040468</v>
      </c>
      <c r="H28" s="110">
        <v>222.292706</v>
      </c>
      <c r="I28" s="110">
        <v>2.224578</v>
      </c>
      <c r="J28" s="110">
        <v>71.488039</v>
      </c>
      <c r="K28" s="110">
        <v>0.840613</v>
      </c>
      <c r="L28" s="110">
        <v>2.210514</v>
      </c>
    </row>
    <row r="29" spans="1:12" ht="15">
      <c r="A29" s="109" t="s">
        <v>73</v>
      </c>
      <c r="B29" s="110"/>
      <c r="C29" s="110"/>
      <c r="D29" s="116"/>
      <c r="E29" s="110"/>
      <c r="F29" s="110"/>
      <c r="G29" s="110"/>
      <c r="H29" s="110"/>
      <c r="I29" s="110"/>
      <c r="J29" s="110"/>
      <c r="K29" s="110"/>
      <c r="L29" s="110"/>
    </row>
    <row r="30" spans="1:12" ht="15">
      <c r="A30" s="109" t="s">
        <v>74</v>
      </c>
      <c r="B30" s="110"/>
      <c r="C30" s="110"/>
      <c r="D30" s="116"/>
      <c r="E30" s="110"/>
      <c r="F30" s="110"/>
      <c r="G30" s="110"/>
      <c r="H30" s="110"/>
      <c r="I30" s="110"/>
      <c r="J30" s="110"/>
      <c r="K30" s="110"/>
      <c r="L30" s="110"/>
    </row>
    <row r="31" spans="1:12" ht="15">
      <c r="A31" s="109" t="s">
        <v>56</v>
      </c>
      <c r="B31" s="110"/>
      <c r="C31" s="110"/>
      <c r="D31" s="116"/>
      <c r="E31" s="110"/>
      <c r="F31" s="110"/>
      <c r="G31" s="110"/>
      <c r="H31" s="110"/>
      <c r="I31" s="110"/>
      <c r="J31" s="110"/>
      <c r="K31" s="110"/>
      <c r="L31" s="110"/>
    </row>
    <row r="32" spans="1:12" ht="15">
      <c r="A32" s="109" t="s">
        <v>86</v>
      </c>
      <c r="B32" s="110"/>
      <c r="C32" s="133"/>
      <c r="D32" s="134"/>
      <c r="E32" s="133"/>
      <c r="F32" s="135"/>
      <c r="G32" s="134"/>
      <c r="H32" s="136"/>
      <c r="I32" s="133"/>
      <c r="J32" s="133"/>
      <c r="K32" s="136"/>
      <c r="L32" s="136"/>
    </row>
    <row r="33" spans="1:12" ht="15">
      <c r="A33" s="109" t="s">
        <v>57</v>
      </c>
      <c r="B33" s="110"/>
      <c r="C33" s="133"/>
      <c r="D33" s="134"/>
      <c r="E33" s="133"/>
      <c r="F33" s="135"/>
      <c r="G33" s="134"/>
      <c r="H33" s="136"/>
      <c r="I33" s="133"/>
      <c r="J33" s="133"/>
      <c r="K33" s="136"/>
      <c r="L33" s="136"/>
    </row>
    <row r="34" spans="1:12" ht="15">
      <c r="A34" s="109" t="s">
        <v>45</v>
      </c>
      <c r="B34" s="110"/>
      <c r="C34" s="133"/>
      <c r="D34" s="134"/>
      <c r="E34" s="133"/>
      <c r="F34" s="135"/>
      <c r="G34" s="134"/>
      <c r="H34" s="136"/>
      <c r="I34" s="133"/>
      <c r="J34" s="133"/>
      <c r="K34" s="136"/>
      <c r="L34" s="136"/>
    </row>
    <row r="35" spans="1:12" ht="15">
      <c r="A35" s="109" t="s">
        <v>46</v>
      </c>
      <c r="B35" s="110"/>
      <c r="C35" s="133"/>
      <c r="D35" s="134"/>
      <c r="E35" s="133"/>
      <c r="F35" s="135"/>
      <c r="G35" s="134"/>
      <c r="H35" s="136"/>
      <c r="I35" s="133"/>
      <c r="J35" s="133"/>
      <c r="K35" s="136"/>
      <c r="L35" s="136"/>
    </row>
    <row r="36" spans="1:12" ht="15.75" thickBot="1">
      <c r="A36" s="141"/>
      <c r="B36" s="142"/>
      <c r="C36" s="143"/>
      <c r="D36" s="144"/>
      <c r="E36" s="143"/>
      <c r="F36" s="145"/>
      <c r="G36" s="144"/>
      <c r="H36" s="146"/>
      <c r="I36" s="143"/>
      <c r="J36" s="143"/>
      <c r="K36" s="146"/>
      <c r="L36" s="146"/>
    </row>
    <row r="38" spans="1:4" ht="15">
      <c r="A38" s="118" t="s">
        <v>133</v>
      </c>
      <c r="B38" s="118" t="s">
        <v>134</v>
      </c>
      <c r="D38" s="118"/>
    </row>
    <row r="44" spans="1:12" ht="15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3">
      <selection activeCell="G30" sqref="G30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32" t="s">
        <v>91</v>
      </c>
    </row>
    <row r="3" ht="15.75" thickBot="1"/>
    <row r="4" spans="1:12" ht="15.75" thickBot="1">
      <c r="A4" s="29" t="s">
        <v>0</v>
      </c>
      <c r="B4" s="165" t="s">
        <v>33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>
      <c r="A5" s="35"/>
      <c r="B5" s="64" t="s">
        <v>5</v>
      </c>
      <c r="C5" s="176" t="s">
        <v>59</v>
      </c>
      <c r="D5" s="51" t="s">
        <v>60</v>
      </c>
      <c r="E5" s="51" t="s">
        <v>63</v>
      </c>
      <c r="F5" s="51" t="s">
        <v>66</v>
      </c>
      <c r="G5" s="51" t="s">
        <v>68</v>
      </c>
      <c r="H5" s="173" t="s">
        <v>71</v>
      </c>
      <c r="I5" s="51" t="s">
        <v>25</v>
      </c>
      <c r="J5" s="51" t="s">
        <v>27</v>
      </c>
      <c r="K5" s="64" t="s">
        <v>30</v>
      </c>
      <c r="L5" s="51" t="s">
        <v>30</v>
      </c>
    </row>
    <row r="6" spans="1:12" ht="15">
      <c r="A6" s="35"/>
      <c r="B6" s="51"/>
      <c r="C6" s="177"/>
      <c r="D6" s="51" t="s">
        <v>61</v>
      </c>
      <c r="E6" s="51" t="s">
        <v>64</v>
      </c>
      <c r="F6" s="51" t="s">
        <v>67</v>
      </c>
      <c r="G6" s="51" t="s">
        <v>69</v>
      </c>
      <c r="H6" s="174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60"/>
      <c r="B7" s="65"/>
      <c r="C7" s="178"/>
      <c r="D7" s="46" t="s">
        <v>62</v>
      </c>
      <c r="E7" s="46" t="s">
        <v>65</v>
      </c>
      <c r="F7" s="66"/>
      <c r="G7" s="46" t="s">
        <v>70</v>
      </c>
      <c r="H7" s="179"/>
      <c r="I7" s="66"/>
      <c r="J7" s="46" t="s">
        <v>29</v>
      </c>
      <c r="K7" s="46" t="s">
        <v>31</v>
      </c>
      <c r="L7" s="66"/>
    </row>
    <row r="8" spans="1:12" ht="15">
      <c r="A8" s="34"/>
      <c r="B8" s="61"/>
      <c r="C8" s="55"/>
      <c r="D8" s="55"/>
      <c r="E8" s="55"/>
      <c r="F8" s="55"/>
      <c r="G8" s="55"/>
      <c r="H8" s="53"/>
      <c r="I8" s="53"/>
      <c r="J8" s="53"/>
      <c r="K8" s="53"/>
      <c r="L8" s="59"/>
    </row>
    <row r="9" spans="1:12" ht="15">
      <c r="A9" s="148">
        <v>2020</v>
      </c>
      <c r="B9" s="10">
        <v>7338.6625269999995</v>
      </c>
      <c r="C9" s="10">
        <v>707.793416</v>
      </c>
      <c r="D9" s="10">
        <v>59.384106</v>
      </c>
      <c r="E9" s="10">
        <v>23.479928000000005</v>
      </c>
      <c r="F9" s="10">
        <v>2679.616208</v>
      </c>
      <c r="G9" s="10">
        <v>21.08047</v>
      </c>
      <c r="H9" s="11">
        <v>669.269016</v>
      </c>
      <c r="I9" s="11">
        <v>827.131727</v>
      </c>
      <c r="J9" s="11">
        <v>1944.5484770000003</v>
      </c>
      <c r="K9" s="11">
        <v>404.775507</v>
      </c>
      <c r="L9" s="11">
        <v>1.583672</v>
      </c>
    </row>
    <row r="10" spans="1:12" ht="15">
      <c r="A10" s="113" t="s">
        <v>48</v>
      </c>
      <c r="B10" s="114">
        <v>608.8000000000001</v>
      </c>
      <c r="C10" s="115">
        <v>47.3</v>
      </c>
      <c r="D10" s="115">
        <v>4.2</v>
      </c>
      <c r="E10" s="115">
        <v>2.8</v>
      </c>
      <c r="F10" s="115">
        <v>223.7</v>
      </c>
      <c r="G10" s="115">
        <v>1.2</v>
      </c>
      <c r="H10" s="110">
        <v>45.9</v>
      </c>
      <c r="I10" s="110">
        <v>113.8</v>
      </c>
      <c r="J10" s="110">
        <v>134</v>
      </c>
      <c r="K10" s="110">
        <v>35.7</v>
      </c>
      <c r="L10" s="110">
        <v>0.2</v>
      </c>
    </row>
    <row r="11" spans="1:12" ht="15">
      <c r="A11" s="113" t="s">
        <v>49</v>
      </c>
      <c r="B11" s="114">
        <v>389.50000000000006</v>
      </c>
      <c r="C11" s="115">
        <v>37.2</v>
      </c>
      <c r="D11" s="115">
        <v>3.8</v>
      </c>
      <c r="E11" s="115">
        <v>1.5</v>
      </c>
      <c r="F11" s="115">
        <v>152.4</v>
      </c>
      <c r="G11" s="115">
        <v>1.7</v>
      </c>
      <c r="H11" s="110">
        <v>25.2</v>
      </c>
      <c r="I11" s="110">
        <v>33.7</v>
      </c>
      <c r="J11" s="110">
        <v>113.6</v>
      </c>
      <c r="K11" s="110">
        <v>20.3</v>
      </c>
      <c r="L11" s="110">
        <v>0.1</v>
      </c>
    </row>
    <row r="12" spans="1:12" ht="15">
      <c r="A12" s="113" t="s">
        <v>50</v>
      </c>
      <c r="B12" s="114">
        <v>353.33952199999993</v>
      </c>
      <c r="C12" s="115">
        <v>45.2</v>
      </c>
      <c r="D12" s="115">
        <v>4.3</v>
      </c>
      <c r="E12" s="115">
        <v>1.4</v>
      </c>
      <c r="F12" s="115">
        <v>125.9</v>
      </c>
      <c r="G12" s="115">
        <v>1.2</v>
      </c>
      <c r="H12" s="110">
        <v>25.1</v>
      </c>
      <c r="I12" s="110">
        <v>40.4</v>
      </c>
      <c r="J12" s="110">
        <v>86.4</v>
      </c>
      <c r="K12" s="110">
        <v>23.4</v>
      </c>
      <c r="L12" s="110">
        <v>0.039522</v>
      </c>
    </row>
    <row r="13" spans="1:12" ht="15">
      <c r="A13" s="109" t="s">
        <v>51</v>
      </c>
      <c r="B13" s="114">
        <v>416.44593799999996</v>
      </c>
      <c r="C13" s="115">
        <v>45.3</v>
      </c>
      <c r="D13" s="115">
        <v>5.5</v>
      </c>
      <c r="E13" s="115">
        <v>1.2</v>
      </c>
      <c r="F13" s="115">
        <v>116.4</v>
      </c>
      <c r="G13" s="115">
        <v>1</v>
      </c>
      <c r="H13" s="110">
        <v>46.8</v>
      </c>
      <c r="I13" s="110">
        <v>48.2</v>
      </c>
      <c r="J13" s="110">
        <v>126.4</v>
      </c>
      <c r="K13" s="110">
        <v>25.6</v>
      </c>
      <c r="L13" s="110">
        <v>0.045938</v>
      </c>
    </row>
    <row r="14" spans="1:12" ht="15">
      <c r="A14" s="109" t="s">
        <v>52</v>
      </c>
      <c r="B14" s="114">
        <v>437.6</v>
      </c>
      <c r="C14" s="115">
        <v>55</v>
      </c>
      <c r="D14" s="115">
        <v>6.2</v>
      </c>
      <c r="E14" s="115">
        <v>3.1</v>
      </c>
      <c r="F14" s="115">
        <v>63.8</v>
      </c>
      <c r="G14" s="115">
        <v>2.7</v>
      </c>
      <c r="H14" s="110">
        <v>60</v>
      </c>
      <c r="I14" s="110">
        <v>55.3</v>
      </c>
      <c r="J14" s="110">
        <v>163.3</v>
      </c>
      <c r="K14" s="110">
        <v>28.2</v>
      </c>
      <c r="L14" s="110">
        <v>0.1</v>
      </c>
    </row>
    <row r="15" spans="1:12" ht="15">
      <c r="A15" s="109" t="s">
        <v>73</v>
      </c>
      <c r="B15" s="114">
        <v>595.2</v>
      </c>
      <c r="C15" s="115">
        <v>50.8</v>
      </c>
      <c r="D15" s="115">
        <v>4.2</v>
      </c>
      <c r="E15" s="115">
        <v>2.4</v>
      </c>
      <c r="F15" s="115">
        <v>97.8</v>
      </c>
      <c r="G15" s="115">
        <v>1.6</v>
      </c>
      <c r="H15" s="110">
        <v>74.6</v>
      </c>
      <c r="I15" s="110">
        <v>92.1</v>
      </c>
      <c r="J15" s="110">
        <v>242.6</v>
      </c>
      <c r="K15" s="110">
        <v>28.9</v>
      </c>
      <c r="L15" s="110">
        <v>0.1</v>
      </c>
    </row>
    <row r="16" spans="1:12" ht="15">
      <c r="A16" s="109" t="s">
        <v>74</v>
      </c>
      <c r="B16" s="114">
        <v>822.206911</v>
      </c>
      <c r="C16" s="115">
        <v>70.40415</v>
      </c>
      <c r="D16" s="115">
        <v>4.703265</v>
      </c>
      <c r="E16" s="115">
        <v>2.670263</v>
      </c>
      <c r="F16" s="115">
        <v>329.823396</v>
      </c>
      <c r="G16" s="115">
        <v>2.415072</v>
      </c>
      <c r="H16" s="110">
        <v>74.91165</v>
      </c>
      <c r="I16" s="110">
        <v>104.215163</v>
      </c>
      <c r="J16" s="110">
        <v>200.910754</v>
      </c>
      <c r="K16" s="110">
        <v>32.096311</v>
      </c>
      <c r="L16" s="110">
        <v>0.056887</v>
      </c>
    </row>
    <row r="17" spans="1:12" ht="15">
      <c r="A17" s="109" t="s">
        <v>56</v>
      </c>
      <c r="B17" s="114">
        <v>763.8463399999999</v>
      </c>
      <c r="C17" s="115">
        <v>68.378461</v>
      </c>
      <c r="D17" s="115">
        <v>4.822505</v>
      </c>
      <c r="E17" s="115">
        <v>2.57997</v>
      </c>
      <c r="F17" s="115">
        <v>334.824854</v>
      </c>
      <c r="G17" s="115">
        <v>1.904828</v>
      </c>
      <c r="H17" s="110">
        <v>69.339741</v>
      </c>
      <c r="I17" s="110">
        <v>56.061113</v>
      </c>
      <c r="J17" s="110">
        <v>186.156837</v>
      </c>
      <c r="K17" s="110">
        <v>39.630013</v>
      </c>
      <c r="L17" s="110">
        <v>0.148018</v>
      </c>
    </row>
    <row r="18" spans="1:12" ht="15">
      <c r="A18" s="109" t="s">
        <v>86</v>
      </c>
      <c r="B18" s="114">
        <v>585.716065</v>
      </c>
      <c r="C18" s="137">
        <v>63.681731</v>
      </c>
      <c r="D18" s="137">
        <v>5.072967</v>
      </c>
      <c r="E18" s="137">
        <v>1.14919</v>
      </c>
      <c r="F18" s="137">
        <v>181.296914</v>
      </c>
      <c r="G18" s="137">
        <v>2.189565</v>
      </c>
      <c r="H18" s="137">
        <v>70.402955</v>
      </c>
      <c r="I18" s="137">
        <v>75.356226</v>
      </c>
      <c r="J18" s="137">
        <v>147.938231</v>
      </c>
      <c r="K18" s="137">
        <v>38.166676</v>
      </c>
      <c r="L18" s="137">
        <v>0.46161</v>
      </c>
    </row>
    <row r="19" spans="1:12" ht="15">
      <c r="A19" s="109" t="s">
        <v>57</v>
      </c>
      <c r="B19" s="114">
        <v>932.10405</v>
      </c>
      <c r="C19" s="137">
        <v>70.205058</v>
      </c>
      <c r="D19" s="137">
        <v>5.596496</v>
      </c>
      <c r="E19" s="137">
        <v>1.498753</v>
      </c>
      <c r="F19" s="137">
        <v>507.534427</v>
      </c>
      <c r="G19" s="137">
        <v>1.519842</v>
      </c>
      <c r="H19" s="137">
        <v>62.459579</v>
      </c>
      <c r="I19" s="137">
        <v>64.037751</v>
      </c>
      <c r="J19" s="137">
        <v>182.989727</v>
      </c>
      <c r="K19" s="137">
        <v>36.186475</v>
      </c>
      <c r="L19" s="137">
        <v>0.075942</v>
      </c>
    </row>
    <row r="20" spans="1:12" ht="15">
      <c r="A20" s="109" t="s">
        <v>45</v>
      </c>
      <c r="B20" s="114">
        <v>717.7483530000002</v>
      </c>
      <c r="C20" s="137">
        <v>67.089734</v>
      </c>
      <c r="D20" s="137">
        <v>4.610511</v>
      </c>
      <c r="E20" s="137">
        <v>1.456329</v>
      </c>
      <c r="F20" s="137">
        <v>307.45414</v>
      </c>
      <c r="G20" s="137">
        <v>1.685584</v>
      </c>
      <c r="H20" s="137">
        <v>61.389376</v>
      </c>
      <c r="I20" s="137">
        <v>85.082963</v>
      </c>
      <c r="J20" s="137">
        <v>148.329576</v>
      </c>
      <c r="K20" s="137">
        <v>40.506735</v>
      </c>
      <c r="L20" s="137">
        <v>0.143405</v>
      </c>
    </row>
    <row r="21" spans="1:12" s="112" customFormat="1" ht="15">
      <c r="A21" s="109" t="s">
        <v>46</v>
      </c>
      <c r="B21" s="114">
        <v>716.195268</v>
      </c>
      <c r="C21" s="137">
        <v>87.235515</v>
      </c>
      <c r="D21" s="137">
        <v>6.338424</v>
      </c>
      <c r="E21" s="137">
        <v>1.784865</v>
      </c>
      <c r="F21" s="137">
        <v>238.64981</v>
      </c>
      <c r="G21" s="137">
        <v>1.977926</v>
      </c>
      <c r="H21" s="137">
        <v>53.094974</v>
      </c>
      <c r="I21" s="137">
        <v>59.008468</v>
      </c>
      <c r="J21" s="137">
        <v>211.920313</v>
      </c>
      <c r="K21" s="137">
        <v>56.063618</v>
      </c>
      <c r="L21" s="137">
        <v>0.121355</v>
      </c>
    </row>
    <row r="22" spans="1:13" ht="15">
      <c r="A22" s="34"/>
      <c r="B22" s="62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2" ht="15">
      <c r="A23" s="148">
        <v>2020</v>
      </c>
      <c r="B23" s="10">
        <v>3850.490892</v>
      </c>
      <c r="C23" s="10">
        <v>333.50729</v>
      </c>
      <c r="D23" s="10">
        <v>32.882524000000004</v>
      </c>
      <c r="E23" s="10">
        <v>60.132611999999995</v>
      </c>
      <c r="F23" s="10">
        <v>2158.1386949999996</v>
      </c>
      <c r="G23" s="10">
        <v>10.423877999999998</v>
      </c>
      <c r="H23" s="11">
        <v>200.53854099999998</v>
      </c>
      <c r="I23" s="11">
        <v>243.114285</v>
      </c>
      <c r="J23" s="11">
        <v>640.346037</v>
      </c>
      <c r="K23" s="11">
        <v>170.13358399999998</v>
      </c>
      <c r="L23" s="11">
        <v>1.2734459999999999</v>
      </c>
    </row>
    <row r="24" spans="1:12" ht="15">
      <c r="A24" s="113" t="s">
        <v>48</v>
      </c>
      <c r="B24" s="114">
        <v>702.658492</v>
      </c>
      <c r="C24" s="115">
        <v>64.025494</v>
      </c>
      <c r="D24" s="115">
        <v>6.635118</v>
      </c>
      <c r="E24" s="115">
        <v>1.416533</v>
      </c>
      <c r="F24" s="115">
        <v>318.132678</v>
      </c>
      <c r="G24" s="115">
        <v>1.396813</v>
      </c>
      <c r="H24" s="110">
        <v>56.685908</v>
      </c>
      <c r="I24" s="110">
        <v>53.341092</v>
      </c>
      <c r="J24" s="110">
        <v>165.492583</v>
      </c>
      <c r="K24" s="110">
        <v>35.328387</v>
      </c>
      <c r="L24" s="110">
        <v>0.203886</v>
      </c>
    </row>
    <row r="25" spans="1:12" ht="15">
      <c r="A25" s="113" t="s">
        <v>49</v>
      </c>
      <c r="B25" s="114">
        <v>846.832782</v>
      </c>
      <c r="C25" s="115">
        <v>61.903226</v>
      </c>
      <c r="D25" s="115">
        <v>5.982482</v>
      </c>
      <c r="E25" s="115">
        <v>1.784068</v>
      </c>
      <c r="F25" s="115">
        <v>568.974836</v>
      </c>
      <c r="G25" s="115">
        <v>2.286378</v>
      </c>
      <c r="H25" s="110">
        <v>32.734596</v>
      </c>
      <c r="I25" s="110">
        <v>37.514322</v>
      </c>
      <c r="J25" s="110">
        <v>102.136071</v>
      </c>
      <c r="K25" s="110">
        <v>33.327759</v>
      </c>
      <c r="L25" s="110">
        <v>0.189044</v>
      </c>
    </row>
    <row r="26" spans="1:12" ht="15">
      <c r="A26" s="113" t="s">
        <v>50</v>
      </c>
      <c r="B26" s="114">
        <v>523.2852280000001</v>
      </c>
      <c r="C26" s="115">
        <v>65.538616</v>
      </c>
      <c r="D26" s="115">
        <v>6.285926</v>
      </c>
      <c r="E26" s="115">
        <v>2.320659</v>
      </c>
      <c r="F26" s="115">
        <v>203.091651</v>
      </c>
      <c r="G26" s="115">
        <v>2.681692</v>
      </c>
      <c r="H26" s="110">
        <v>36.510048</v>
      </c>
      <c r="I26" s="110">
        <v>54.998308</v>
      </c>
      <c r="J26" s="110">
        <v>121.151742</v>
      </c>
      <c r="K26" s="110">
        <v>30.613344</v>
      </c>
      <c r="L26" s="110">
        <v>0.093242</v>
      </c>
    </row>
    <row r="27" spans="1:12" ht="15">
      <c r="A27" s="109" t="s">
        <v>51</v>
      </c>
      <c r="B27" s="114">
        <v>1054.468227</v>
      </c>
      <c r="C27" s="115">
        <v>72.656569</v>
      </c>
      <c r="D27" s="115">
        <v>7.410142</v>
      </c>
      <c r="E27" s="115">
        <v>5.204505</v>
      </c>
      <c r="F27" s="115">
        <v>731.875185</v>
      </c>
      <c r="G27" s="115">
        <v>2.580987</v>
      </c>
      <c r="H27" s="110">
        <v>45.917978</v>
      </c>
      <c r="I27" s="110">
        <v>40.553134</v>
      </c>
      <c r="J27" s="110">
        <v>107.543848</v>
      </c>
      <c r="K27" s="110">
        <v>40.193567</v>
      </c>
      <c r="L27" s="110">
        <v>0.532312</v>
      </c>
    </row>
    <row r="28" spans="1:12" ht="15">
      <c r="A28" s="109" t="s">
        <v>154</v>
      </c>
      <c r="B28" s="114">
        <v>723.246163</v>
      </c>
      <c r="C28" s="115">
        <v>69.383385</v>
      </c>
      <c r="D28" s="115">
        <v>6.568856</v>
      </c>
      <c r="E28" s="115">
        <v>49.406847</v>
      </c>
      <c r="F28" s="115">
        <v>336.064345</v>
      </c>
      <c r="G28" s="115">
        <v>1.478008</v>
      </c>
      <c r="H28" s="110">
        <v>28.690011</v>
      </c>
      <c r="I28" s="110">
        <v>56.707429</v>
      </c>
      <c r="J28" s="110">
        <v>144.021793</v>
      </c>
      <c r="K28" s="110">
        <v>30.670527</v>
      </c>
      <c r="L28" s="110">
        <v>0.254962</v>
      </c>
    </row>
    <row r="29" spans="1:12" ht="15">
      <c r="A29" s="109" t="s">
        <v>73</v>
      </c>
      <c r="B29" s="114"/>
      <c r="C29" s="115"/>
      <c r="D29" s="115"/>
      <c r="E29" s="115"/>
      <c r="F29" s="115"/>
      <c r="G29" s="115"/>
      <c r="H29" s="110"/>
      <c r="I29" s="110"/>
      <c r="J29" s="110"/>
      <c r="K29" s="110"/>
      <c r="L29" s="110"/>
    </row>
    <row r="30" spans="1:12" ht="15">
      <c r="A30" s="109" t="s">
        <v>74</v>
      </c>
      <c r="B30" s="114"/>
      <c r="C30" s="115"/>
      <c r="D30" s="115"/>
      <c r="E30" s="115"/>
      <c r="F30" s="115"/>
      <c r="G30" s="115"/>
      <c r="H30" s="110"/>
      <c r="I30" s="110"/>
      <c r="J30" s="110"/>
      <c r="K30" s="110"/>
      <c r="L30" s="110"/>
    </row>
    <row r="31" spans="1:12" ht="15">
      <c r="A31" s="109" t="s">
        <v>56</v>
      </c>
      <c r="B31" s="114"/>
      <c r="C31" s="115"/>
      <c r="D31" s="115"/>
      <c r="E31" s="115"/>
      <c r="F31" s="115"/>
      <c r="G31" s="115"/>
      <c r="H31" s="110"/>
      <c r="I31" s="110"/>
      <c r="J31" s="110"/>
      <c r="K31" s="110"/>
      <c r="L31" s="110"/>
    </row>
    <row r="32" spans="1:12" ht="15">
      <c r="A32" s="109" t="s">
        <v>86</v>
      </c>
      <c r="B32" s="114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1:12" ht="15">
      <c r="A33" s="109" t="s">
        <v>57</v>
      </c>
      <c r="B33" s="114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1:12" ht="15">
      <c r="A34" s="109" t="s">
        <v>45</v>
      </c>
      <c r="B34" s="114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3" ht="15">
      <c r="A35" s="109" t="s">
        <v>46</v>
      </c>
      <c r="B35" s="114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2" ht="15.75" thickBot="1">
      <c r="A36" s="56"/>
      <c r="B36" s="63"/>
      <c r="C36" s="57"/>
      <c r="D36" s="57"/>
      <c r="E36" s="57"/>
      <c r="F36" s="57"/>
      <c r="G36" s="57"/>
      <c r="H36" s="58"/>
      <c r="I36" s="58"/>
      <c r="J36" s="58"/>
      <c r="K36" s="58"/>
      <c r="L36" s="58"/>
    </row>
    <row r="38" spans="1:4" ht="15">
      <c r="A38" s="118" t="s">
        <v>133</v>
      </c>
      <c r="B38" s="118" t="s">
        <v>134</v>
      </c>
      <c r="D38" s="118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49">
      <selection activeCell="M56" sqref="M56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84" t="s">
        <v>92</v>
      </c>
      <c r="B2" s="184"/>
      <c r="C2" s="184"/>
      <c r="D2" s="184"/>
      <c r="E2" s="184"/>
      <c r="F2" s="184"/>
      <c r="G2" s="2"/>
    </row>
    <row r="3" spans="1:7" ht="15" customHeight="1" thickBot="1">
      <c r="A3" s="3"/>
      <c r="B3" s="3"/>
      <c r="C3" s="69"/>
      <c r="D3" s="69"/>
      <c r="E3" s="69"/>
      <c r="F3" s="3"/>
      <c r="G3" s="3"/>
    </row>
    <row r="4" spans="1:7" ht="15.75" thickBot="1">
      <c r="A4" s="185" t="s">
        <v>0</v>
      </c>
      <c r="B4" s="185" t="s">
        <v>76</v>
      </c>
      <c r="C4" s="188" t="s">
        <v>33</v>
      </c>
      <c r="D4" s="188"/>
      <c r="E4" s="104"/>
      <c r="F4" s="189" t="s">
        <v>93</v>
      </c>
      <c r="G4" s="189"/>
    </row>
    <row r="5" spans="1:7" ht="30" customHeight="1">
      <c r="A5" s="186"/>
      <c r="B5" s="186"/>
      <c r="C5" s="182" t="s">
        <v>109</v>
      </c>
      <c r="D5" s="180" t="s">
        <v>94</v>
      </c>
      <c r="E5" s="70"/>
      <c r="F5" s="182" t="s">
        <v>110</v>
      </c>
      <c r="G5" s="180" t="s">
        <v>94</v>
      </c>
    </row>
    <row r="6" spans="1:7" ht="31.5" customHeight="1" thickBot="1">
      <c r="A6" s="187"/>
      <c r="B6" s="187"/>
      <c r="C6" s="183"/>
      <c r="D6" s="181"/>
      <c r="E6" s="71"/>
      <c r="F6" s="183"/>
      <c r="G6" s="181"/>
    </row>
    <row r="7" spans="1:7" ht="10.5" customHeight="1">
      <c r="A7" s="2"/>
      <c r="B7" s="2"/>
      <c r="C7" s="68"/>
      <c r="D7" s="68"/>
      <c r="E7" s="68"/>
      <c r="F7" s="2"/>
      <c r="G7" s="2"/>
    </row>
    <row r="8" spans="1:7" ht="15">
      <c r="A8" s="149">
        <v>2017</v>
      </c>
      <c r="B8" s="72">
        <v>7711.6</v>
      </c>
      <c r="C8" s="73">
        <v>7088.9</v>
      </c>
      <c r="D8" s="73">
        <v>622.7</v>
      </c>
      <c r="E8" s="73"/>
      <c r="F8" s="16">
        <v>91.9</v>
      </c>
      <c r="G8" s="16">
        <v>8.1</v>
      </c>
    </row>
    <row r="9" spans="1:7" ht="15">
      <c r="A9" s="22" t="s">
        <v>7</v>
      </c>
      <c r="B9" s="76">
        <v>1973.8</v>
      </c>
      <c r="C9" s="74">
        <v>1897.3</v>
      </c>
      <c r="D9" s="74">
        <v>76.5</v>
      </c>
      <c r="E9" s="74"/>
      <c r="F9" s="74">
        <v>96.1</v>
      </c>
      <c r="G9" s="74">
        <v>3.9</v>
      </c>
    </row>
    <row r="10" spans="1:7" ht="15">
      <c r="A10" s="4" t="s">
        <v>8</v>
      </c>
      <c r="B10" s="76">
        <v>1850</v>
      </c>
      <c r="C10" s="74">
        <v>1684.9</v>
      </c>
      <c r="D10" s="74">
        <v>165.1</v>
      </c>
      <c r="E10" s="74"/>
      <c r="F10" s="74">
        <v>91.1</v>
      </c>
      <c r="G10" s="74">
        <v>8.9</v>
      </c>
    </row>
    <row r="11" spans="1:7" ht="15">
      <c r="A11" s="4" t="s">
        <v>9</v>
      </c>
      <c r="B11" s="76">
        <v>1764.1</v>
      </c>
      <c r="C11" s="74">
        <v>1667.2</v>
      </c>
      <c r="D11" s="74">
        <v>96.9</v>
      </c>
      <c r="E11" s="74"/>
      <c r="F11" s="74">
        <v>94.5</v>
      </c>
      <c r="G11" s="74">
        <v>5.5</v>
      </c>
    </row>
    <row r="12" spans="1:7" ht="15">
      <c r="A12" s="4" t="s">
        <v>10</v>
      </c>
      <c r="B12" s="76">
        <v>2123.7</v>
      </c>
      <c r="C12" s="74">
        <v>1839.3</v>
      </c>
      <c r="D12" s="74">
        <v>284.4</v>
      </c>
      <c r="E12" s="74"/>
      <c r="F12" s="74">
        <v>86.6</v>
      </c>
      <c r="G12" s="74">
        <v>13.4</v>
      </c>
    </row>
    <row r="13" spans="1:7" ht="15">
      <c r="A13" s="2"/>
      <c r="B13" s="24"/>
      <c r="C13" s="78"/>
      <c r="D13" s="78"/>
      <c r="E13" s="78"/>
      <c r="F13" s="24"/>
      <c r="G13" s="24"/>
    </row>
    <row r="14" spans="1:7" ht="15">
      <c r="A14" s="149">
        <v>2018</v>
      </c>
      <c r="B14" s="72">
        <v>8871.8</v>
      </c>
      <c r="C14" s="73">
        <v>8390.3</v>
      </c>
      <c r="D14" s="73">
        <v>481.5</v>
      </c>
      <c r="E14" s="73"/>
      <c r="F14" s="16">
        <v>94.6</v>
      </c>
      <c r="G14" s="16">
        <v>5.4</v>
      </c>
    </row>
    <row r="15" spans="1:7" ht="15">
      <c r="A15" s="22" t="s">
        <v>7</v>
      </c>
      <c r="B15" s="76">
        <v>2153.7</v>
      </c>
      <c r="C15" s="74">
        <v>2059.9</v>
      </c>
      <c r="D15" s="74">
        <v>93.8</v>
      </c>
      <c r="E15" s="74"/>
      <c r="F15" s="74">
        <v>95.6</v>
      </c>
      <c r="G15" s="74">
        <v>4.4</v>
      </c>
    </row>
    <row r="16" spans="1:7" ht="15">
      <c r="A16" s="4" t="s">
        <v>8</v>
      </c>
      <c r="B16" s="76">
        <v>2023.4</v>
      </c>
      <c r="C16" s="74">
        <v>1936</v>
      </c>
      <c r="D16" s="74">
        <v>87.4</v>
      </c>
      <c r="E16" s="74"/>
      <c r="F16" s="74">
        <v>95.7</v>
      </c>
      <c r="G16" s="74">
        <v>4.3</v>
      </c>
    </row>
    <row r="17" spans="1:7" ht="15">
      <c r="A17" s="4" t="s">
        <v>9</v>
      </c>
      <c r="B17" s="76">
        <v>2247.3</v>
      </c>
      <c r="C17" s="74">
        <v>2098.1</v>
      </c>
      <c r="D17" s="74">
        <v>149.2</v>
      </c>
      <c r="E17" s="74"/>
      <c r="F17" s="74">
        <v>93.4</v>
      </c>
      <c r="G17" s="74">
        <v>6.6</v>
      </c>
    </row>
    <row r="18" spans="1:7" ht="15">
      <c r="A18" s="4" t="s">
        <v>10</v>
      </c>
      <c r="B18" s="76">
        <v>2447.4</v>
      </c>
      <c r="C18" s="74">
        <v>2296.4</v>
      </c>
      <c r="D18" s="74">
        <v>151</v>
      </c>
      <c r="E18" s="74"/>
      <c r="F18" s="74">
        <v>93.8</v>
      </c>
      <c r="G18" s="74">
        <v>6.2</v>
      </c>
    </row>
    <row r="19" spans="1:7" ht="15">
      <c r="A19" s="2"/>
      <c r="B19" s="24"/>
      <c r="C19" s="78"/>
      <c r="D19" s="78"/>
      <c r="E19" s="78"/>
      <c r="F19" s="24"/>
      <c r="G19" s="24"/>
    </row>
    <row r="20" spans="1:7" ht="17.25">
      <c r="A20" s="22" t="s">
        <v>111</v>
      </c>
      <c r="B20" s="76">
        <v>749.8</v>
      </c>
      <c r="C20" s="74">
        <v>721.6</v>
      </c>
      <c r="D20" s="74">
        <v>28.23</v>
      </c>
      <c r="E20" s="74"/>
      <c r="F20" s="74">
        <v>96.2</v>
      </c>
      <c r="G20" s="74">
        <v>3.8</v>
      </c>
    </row>
    <row r="21" spans="1:7" ht="17.25">
      <c r="A21" s="22" t="s">
        <v>112</v>
      </c>
      <c r="B21" s="76">
        <v>649.4</v>
      </c>
      <c r="C21" s="74">
        <v>621.4</v>
      </c>
      <c r="D21" s="74">
        <v>28.02</v>
      </c>
      <c r="E21" s="74"/>
      <c r="F21" s="74">
        <v>95.7</v>
      </c>
      <c r="G21" s="74">
        <v>4.3</v>
      </c>
    </row>
    <row r="22" spans="1:7" ht="17.25">
      <c r="A22" s="22" t="s">
        <v>113</v>
      </c>
      <c r="B22" s="76">
        <v>754.5</v>
      </c>
      <c r="C22" s="74">
        <v>717</v>
      </c>
      <c r="D22" s="74">
        <v>37.52</v>
      </c>
      <c r="E22" s="74"/>
      <c r="F22" s="74">
        <v>95</v>
      </c>
      <c r="G22" s="74">
        <v>5</v>
      </c>
    </row>
    <row r="23" spans="1:7" ht="17.25">
      <c r="A23" s="22" t="s">
        <v>114</v>
      </c>
      <c r="B23" s="76">
        <v>603.7</v>
      </c>
      <c r="C23" s="74">
        <v>562.7</v>
      </c>
      <c r="D23" s="74">
        <v>40.95</v>
      </c>
      <c r="E23" s="74"/>
      <c r="F23" s="74">
        <v>93.2</v>
      </c>
      <c r="G23" s="74">
        <v>6.8</v>
      </c>
    </row>
    <row r="24" spans="1:7" ht="17.25">
      <c r="A24" s="22" t="s">
        <v>115</v>
      </c>
      <c r="B24" s="76">
        <v>722.2</v>
      </c>
      <c r="C24" s="74">
        <v>693.9</v>
      </c>
      <c r="D24" s="74">
        <v>28.35</v>
      </c>
      <c r="E24" s="74"/>
      <c r="F24" s="74">
        <v>96.1</v>
      </c>
      <c r="G24" s="74">
        <v>3.9</v>
      </c>
    </row>
    <row r="25" spans="1:7" ht="17.25">
      <c r="A25" s="22" t="s">
        <v>116</v>
      </c>
      <c r="B25" s="76">
        <v>697.4</v>
      </c>
      <c r="C25" s="74">
        <v>679.5</v>
      </c>
      <c r="D25" s="74">
        <v>17.88</v>
      </c>
      <c r="E25" s="74"/>
      <c r="F25" s="74">
        <v>97.4</v>
      </c>
      <c r="G25" s="74">
        <v>2.6</v>
      </c>
    </row>
    <row r="26" spans="1:7" ht="17.25">
      <c r="A26" s="22" t="s">
        <v>117</v>
      </c>
      <c r="B26" s="76">
        <v>841</v>
      </c>
      <c r="C26" s="74">
        <v>774.6</v>
      </c>
      <c r="D26" s="74">
        <v>66.41</v>
      </c>
      <c r="E26" s="74"/>
      <c r="F26" s="74">
        <v>92.1</v>
      </c>
      <c r="G26" s="74">
        <v>7.9</v>
      </c>
    </row>
    <row r="27" spans="1:7" ht="17.25">
      <c r="A27" s="22" t="s">
        <v>118</v>
      </c>
      <c r="B27" s="76">
        <v>762.2</v>
      </c>
      <c r="C27" s="74">
        <v>732.9</v>
      </c>
      <c r="D27" s="74">
        <v>29.3</v>
      </c>
      <c r="E27" s="74"/>
      <c r="F27" s="74">
        <v>96.2</v>
      </c>
      <c r="G27" s="74">
        <v>3.8</v>
      </c>
    </row>
    <row r="28" spans="1:7" ht="17.25">
      <c r="A28" s="22" t="s">
        <v>119</v>
      </c>
      <c r="B28" s="76">
        <v>644.1</v>
      </c>
      <c r="C28" s="74">
        <v>590.6</v>
      </c>
      <c r="D28" s="74">
        <v>53.51</v>
      </c>
      <c r="E28" s="74"/>
      <c r="F28" s="74">
        <v>91.7</v>
      </c>
      <c r="G28" s="74">
        <v>8.3</v>
      </c>
    </row>
    <row r="29" spans="1:7" ht="17.25">
      <c r="A29" s="22" t="s">
        <v>120</v>
      </c>
      <c r="B29" s="76">
        <v>855.4</v>
      </c>
      <c r="C29" s="74">
        <v>802.8</v>
      </c>
      <c r="D29" s="74">
        <v>52.6</v>
      </c>
      <c r="E29" s="74"/>
      <c r="F29" s="74">
        <v>93.9</v>
      </c>
      <c r="G29" s="74">
        <v>6.1</v>
      </c>
    </row>
    <row r="30" spans="1:7" ht="15">
      <c r="A30" s="22" t="s">
        <v>72</v>
      </c>
      <c r="B30" s="76">
        <v>771.1</v>
      </c>
      <c r="C30" s="74">
        <v>709.2</v>
      </c>
      <c r="D30" s="74">
        <v>61.87</v>
      </c>
      <c r="E30" s="74"/>
      <c r="F30" s="74">
        <v>92</v>
      </c>
      <c r="G30" s="74">
        <v>8</v>
      </c>
    </row>
    <row r="31" spans="1:7" ht="17.25">
      <c r="A31" s="22" t="s">
        <v>121</v>
      </c>
      <c r="B31" s="76">
        <v>820.9</v>
      </c>
      <c r="C31" s="74">
        <v>784.4</v>
      </c>
      <c r="D31" s="74">
        <v>36.51</v>
      </c>
      <c r="E31" s="74"/>
      <c r="F31" s="74">
        <v>95.6</v>
      </c>
      <c r="G31" s="74">
        <v>4.4</v>
      </c>
    </row>
    <row r="32" spans="1:7" ht="15">
      <c r="A32" s="14"/>
      <c r="B32" s="23"/>
      <c r="C32" s="78"/>
      <c r="D32" s="78"/>
      <c r="E32" s="78"/>
      <c r="F32" s="24"/>
      <c r="G32" s="24"/>
    </row>
    <row r="33" spans="1:7" ht="15">
      <c r="A33" s="149">
        <v>2019</v>
      </c>
      <c r="B33" s="72">
        <v>9886.2</v>
      </c>
      <c r="C33" s="72">
        <v>8421.15436361</v>
      </c>
      <c r="D33" s="72">
        <v>1465.0984093900006</v>
      </c>
      <c r="E33" s="72"/>
      <c r="F33" s="72">
        <v>85.18044760709255</v>
      </c>
      <c r="G33" s="72">
        <v>14.81955239290745</v>
      </c>
    </row>
    <row r="34" spans="1:7" ht="17.25">
      <c r="A34" s="22" t="s">
        <v>122</v>
      </c>
      <c r="B34" s="76">
        <v>952.616526</v>
      </c>
      <c r="C34" s="74">
        <v>868.101744</v>
      </c>
      <c r="D34" s="74">
        <v>84.51478199999997</v>
      </c>
      <c r="E34" s="74"/>
      <c r="F34" s="74">
        <v>91.12814236439144</v>
      </c>
      <c r="G34" s="74">
        <v>8.871857635608556</v>
      </c>
    </row>
    <row r="35" spans="1:7" ht="15">
      <c r="A35" s="22" t="s">
        <v>123</v>
      </c>
      <c r="B35" s="76">
        <v>701.872243</v>
      </c>
      <c r="C35" s="74">
        <v>679.498489</v>
      </c>
      <c r="D35" s="74">
        <v>22.373754000000076</v>
      </c>
      <c r="E35" s="74"/>
      <c r="F35" s="74">
        <v>96.81227542146867</v>
      </c>
      <c r="G35" s="74">
        <v>3.18772457853132</v>
      </c>
    </row>
    <row r="36" spans="1:7" ht="15">
      <c r="A36" s="22" t="s">
        <v>124</v>
      </c>
      <c r="B36" s="76">
        <v>880.182227</v>
      </c>
      <c r="C36" s="74">
        <v>816.000623</v>
      </c>
      <c r="D36" s="74">
        <v>64.181604</v>
      </c>
      <c r="E36" s="74"/>
      <c r="F36" s="74">
        <v>92.7081458780694</v>
      </c>
      <c r="G36" s="74">
        <v>7.2918541219305935</v>
      </c>
    </row>
    <row r="37" spans="1:7" ht="15">
      <c r="A37" s="22" t="s">
        <v>125</v>
      </c>
      <c r="B37" s="76">
        <v>748.533266</v>
      </c>
      <c r="C37" s="74">
        <v>696.874237</v>
      </c>
      <c r="D37" s="74">
        <v>51.65902900000003</v>
      </c>
      <c r="E37" s="74"/>
      <c r="F37" s="74">
        <v>93.09863284018695</v>
      </c>
      <c r="G37" s="74">
        <v>6.901367159813046</v>
      </c>
    </row>
    <row r="38" spans="1:7" ht="15">
      <c r="A38" s="22" t="s">
        <v>126</v>
      </c>
      <c r="B38" s="76">
        <v>718.131687</v>
      </c>
      <c r="C38" s="74">
        <v>657.241481</v>
      </c>
      <c r="D38" s="74">
        <v>60.890206000000035</v>
      </c>
      <c r="E38" s="74"/>
      <c r="F38" s="74">
        <v>91.52102502893734</v>
      </c>
      <c r="G38" s="74">
        <v>8.478974971062659</v>
      </c>
    </row>
    <row r="39" spans="1:7" ht="15">
      <c r="A39" s="22" t="s">
        <v>127</v>
      </c>
      <c r="B39" s="76">
        <v>634.367893</v>
      </c>
      <c r="C39" s="74">
        <v>583.0615120000001</v>
      </c>
      <c r="D39" s="74">
        <v>51.306380999999874</v>
      </c>
      <c r="E39" s="74"/>
      <c r="F39" s="74">
        <v>91.91220401187614</v>
      </c>
      <c r="G39" s="74">
        <v>8.087795988123862</v>
      </c>
    </row>
    <row r="40" spans="1:7" ht="15">
      <c r="A40" s="22" t="s">
        <v>128</v>
      </c>
      <c r="B40" s="76">
        <v>670.791153</v>
      </c>
      <c r="C40" s="74">
        <v>602.597729</v>
      </c>
      <c r="D40" s="74">
        <v>68.19342400000005</v>
      </c>
      <c r="E40" s="74"/>
      <c r="F40" s="74">
        <v>89.83388142568421</v>
      </c>
      <c r="G40" s="74">
        <v>10.16611857431579</v>
      </c>
    </row>
    <row r="41" spans="1:7" ht="15">
      <c r="A41" s="22" t="s">
        <v>129</v>
      </c>
      <c r="B41" s="76">
        <v>686.662743</v>
      </c>
      <c r="C41" s="74">
        <v>646.773635</v>
      </c>
      <c r="D41" s="74">
        <v>39.889107999999965</v>
      </c>
      <c r="E41" s="74"/>
      <c r="F41" s="74">
        <v>94.1908734081412</v>
      </c>
      <c r="G41" s="74">
        <v>5.809126591858788</v>
      </c>
    </row>
    <row r="42" spans="1:7" ht="15">
      <c r="A42" s="22" t="s">
        <v>130</v>
      </c>
      <c r="B42" s="76">
        <v>618.783697</v>
      </c>
      <c r="C42" s="74">
        <v>585.169478</v>
      </c>
      <c r="D42" s="74">
        <v>33.614218999999935</v>
      </c>
      <c r="E42" s="74"/>
      <c r="F42" s="74">
        <v>94.56769479173917</v>
      </c>
      <c r="G42" s="74">
        <v>5.432305208260834</v>
      </c>
    </row>
    <row r="43" spans="1:7" ht="15">
      <c r="A43" s="22" t="s">
        <v>131</v>
      </c>
      <c r="B43" s="76">
        <v>769.593208</v>
      </c>
      <c r="C43" s="74">
        <v>722.7178243899999</v>
      </c>
      <c r="D43" s="74">
        <v>46.875383610000085</v>
      </c>
      <c r="E43" s="74"/>
      <c r="F43" s="74">
        <v>93.90906999662604</v>
      </c>
      <c r="G43" s="74">
        <v>6.090930003373949</v>
      </c>
    </row>
    <row r="44" spans="1:7" ht="15">
      <c r="A44" s="22" t="s">
        <v>132</v>
      </c>
      <c r="B44" s="76">
        <v>1113.901842</v>
      </c>
      <c r="C44" s="74">
        <v>740.19761358</v>
      </c>
      <c r="D44" s="74">
        <v>373.70422841999994</v>
      </c>
      <c r="E44" s="74"/>
      <c r="F44" s="74">
        <v>66.45088334273534</v>
      </c>
      <c r="G44" s="74">
        <v>33.54911665726467</v>
      </c>
    </row>
    <row r="45" spans="1:7" ht="15">
      <c r="A45" s="22" t="s">
        <v>138</v>
      </c>
      <c r="B45" s="76">
        <v>1390.816288</v>
      </c>
      <c r="C45" s="74">
        <v>822.91999764</v>
      </c>
      <c r="D45" s="74">
        <v>567.89629036</v>
      </c>
      <c r="E45" s="74"/>
      <c r="F45" s="74">
        <v>59.1681305964113</v>
      </c>
      <c r="G45" s="74">
        <v>40.83186940358869</v>
      </c>
    </row>
    <row r="46" spans="1:7" ht="15">
      <c r="A46" s="22"/>
      <c r="B46" s="76"/>
      <c r="C46" s="74"/>
      <c r="D46" s="74"/>
      <c r="E46" s="74"/>
      <c r="F46" s="74"/>
      <c r="G46" s="74"/>
    </row>
    <row r="47" spans="1:7" ht="15">
      <c r="A47" s="149">
        <v>2020</v>
      </c>
      <c r="B47" s="72">
        <v>9121.833167000003</v>
      </c>
      <c r="C47" s="72">
        <v>4684.2442574</v>
      </c>
      <c r="D47" s="72">
        <v>4437.588909599999</v>
      </c>
      <c r="E47" s="72"/>
      <c r="F47" s="72">
        <v>51.35200536605032</v>
      </c>
      <c r="G47" s="72">
        <v>48.64799463394963</v>
      </c>
    </row>
    <row r="48" spans="1:7" ht="15">
      <c r="A48" s="22" t="s">
        <v>139</v>
      </c>
      <c r="B48" s="76">
        <v>1196.759817</v>
      </c>
      <c r="C48" s="74">
        <v>704.53569163</v>
      </c>
      <c r="D48" s="74">
        <v>492.22412537000014</v>
      </c>
      <c r="E48" s="74"/>
      <c r="F48" s="74">
        <v>58.87026633264709</v>
      </c>
      <c r="G48" s="74">
        <v>41.129733667352916</v>
      </c>
    </row>
    <row r="49" spans="1:7" ht="15">
      <c r="A49" s="22" t="s">
        <v>123</v>
      </c>
      <c r="B49" s="76">
        <v>1121.181273</v>
      </c>
      <c r="C49" s="74">
        <v>654.2343826900001</v>
      </c>
      <c r="D49" s="74">
        <v>466.94689030999984</v>
      </c>
      <c r="E49" s="74"/>
      <c r="F49" s="74">
        <v>58.35223959274961</v>
      </c>
      <c r="G49" s="74">
        <v>41.64776040725039</v>
      </c>
    </row>
    <row r="50" spans="1:7" ht="15">
      <c r="A50" s="22" t="s">
        <v>124</v>
      </c>
      <c r="B50" s="76">
        <v>1063.098543</v>
      </c>
      <c r="C50" s="74">
        <v>543.2404820300001</v>
      </c>
      <c r="D50" s="74">
        <v>519.85806097</v>
      </c>
      <c r="E50" s="74"/>
      <c r="F50" s="74">
        <v>51.09972971056928</v>
      </c>
      <c r="G50" s="74">
        <v>48.90027028943073</v>
      </c>
    </row>
    <row r="51" spans="1:7" ht="15">
      <c r="A51" s="109" t="s">
        <v>51</v>
      </c>
      <c r="B51" s="76">
        <v>727.310668</v>
      </c>
      <c r="C51" s="74">
        <v>324.94430637</v>
      </c>
      <c r="D51" s="74">
        <v>402.36636163</v>
      </c>
      <c r="E51" s="74"/>
      <c r="F51" s="74">
        <v>44.677511367123245</v>
      </c>
      <c r="G51" s="74">
        <v>55.322488632876755</v>
      </c>
    </row>
    <row r="52" spans="1:7" ht="15">
      <c r="A52" s="109" t="s">
        <v>52</v>
      </c>
      <c r="B52" s="76">
        <v>865.172178</v>
      </c>
      <c r="C52" s="74">
        <v>309.18642352</v>
      </c>
      <c r="D52" s="74">
        <v>555.98575448</v>
      </c>
      <c r="E52" s="74"/>
      <c r="F52" s="74">
        <v>35.736981768731816</v>
      </c>
      <c r="G52" s="74">
        <v>64.26301823126818</v>
      </c>
    </row>
    <row r="53" spans="1:7" ht="15">
      <c r="A53" s="109" t="s">
        <v>73</v>
      </c>
      <c r="B53" s="76">
        <v>537.365203</v>
      </c>
      <c r="C53" s="74">
        <v>311.4325384</v>
      </c>
      <c r="D53" s="74">
        <v>225.93266459999995</v>
      </c>
      <c r="E53" s="74"/>
      <c r="F53" s="74">
        <v>57.955471746465136</v>
      </c>
      <c r="G53" s="74">
        <v>42.044528253534864</v>
      </c>
    </row>
    <row r="54" spans="1:7" ht="15">
      <c r="A54" s="109" t="s">
        <v>74</v>
      </c>
      <c r="B54" s="76">
        <v>508.528298</v>
      </c>
      <c r="C54" s="74">
        <v>299.11497591</v>
      </c>
      <c r="D54" s="74">
        <v>209.41332209</v>
      </c>
      <c r="E54" s="74"/>
      <c r="F54" s="74">
        <v>58.81973079696737</v>
      </c>
      <c r="G54" s="74">
        <v>41.18026920303263</v>
      </c>
    </row>
    <row r="55" spans="1:7" ht="15">
      <c r="A55" s="109" t="s">
        <v>56</v>
      </c>
      <c r="B55" s="76">
        <v>620.767442</v>
      </c>
      <c r="C55" s="74">
        <v>298.35439527999995</v>
      </c>
      <c r="D55" s="74">
        <v>322.41304672</v>
      </c>
      <c r="E55" s="74"/>
      <c r="F55" s="74">
        <v>48.06218482057569</v>
      </c>
      <c r="G55" s="74">
        <v>51.93781517942432</v>
      </c>
    </row>
    <row r="56" spans="1:7" ht="15">
      <c r="A56" s="109" t="s">
        <v>86</v>
      </c>
      <c r="B56" s="76">
        <v>597.436609</v>
      </c>
      <c r="C56" s="74">
        <v>283.26973766</v>
      </c>
      <c r="D56" s="74">
        <v>314.16687134</v>
      </c>
      <c r="E56" s="74"/>
      <c r="F56" s="74">
        <v>47.41419146277994</v>
      </c>
      <c r="G56" s="74">
        <v>52.58580853722006</v>
      </c>
    </row>
    <row r="57" spans="1:7" ht="15">
      <c r="A57" s="109" t="s">
        <v>57</v>
      </c>
      <c r="B57" s="76">
        <v>537.915302</v>
      </c>
      <c r="C57" s="74">
        <v>314.6515747</v>
      </c>
      <c r="D57" s="74">
        <v>223.26372729999997</v>
      </c>
      <c r="E57" s="74"/>
      <c r="F57" s="74">
        <v>58.494631688317355</v>
      </c>
      <c r="G57" s="74">
        <v>41.50536831168264</v>
      </c>
    </row>
    <row r="58" spans="1:7" ht="15">
      <c r="A58" s="109" t="s">
        <v>45</v>
      </c>
      <c r="B58" s="76">
        <v>545.66781</v>
      </c>
      <c r="C58" s="74">
        <v>229.98407179999998</v>
      </c>
      <c r="D58" s="74">
        <v>315.68373820000005</v>
      </c>
      <c r="E58" s="74"/>
      <c r="F58" s="74">
        <v>42.1472675472647</v>
      </c>
      <c r="G58" s="74">
        <v>57.85273245273531</v>
      </c>
    </row>
    <row r="59" spans="1:7" ht="15">
      <c r="A59" s="109" t="s">
        <v>46</v>
      </c>
      <c r="B59" s="76">
        <v>800.630024</v>
      </c>
      <c r="C59" s="74">
        <v>411.29567741000005</v>
      </c>
      <c r="D59" s="74">
        <v>389.33434559</v>
      </c>
      <c r="E59" s="74"/>
      <c r="F59" s="74">
        <v>51.37150307643223</v>
      </c>
      <c r="G59" s="74">
        <v>48.62849679866614</v>
      </c>
    </row>
    <row r="60" spans="1:7" ht="15">
      <c r="A60" s="109"/>
      <c r="B60" s="76"/>
      <c r="C60" s="74"/>
      <c r="D60" s="74"/>
      <c r="E60" s="74"/>
      <c r="F60" s="74"/>
      <c r="G60" s="74"/>
    </row>
    <row r="61" spans="1:7" ht="15">
      <c r="A61" s="149">
        <v>2021</v>
      </c>
      <c r="B61" s="72">
        <v>5027.866916</v>
      </c>
      <c r="C61" s="72">
        <v>2226.441302</v>
      </c>
      <c r="D61" s="72">
        <v>2801.425614</v>
      </c>
      <c r="E61" s="72">
        <v>45.788176661587464</v>
      </c>
      <c r="F61" s="72">
        <v>44.28202534388641</v>
      </c>
      <c r="G61" s="72">
        <v>55.7179746561136</v>
      </c>
    </row>
    <row r="62" spans="1:7" ht="15">
      <c r="A62" s="22" t="s">
        <v>139</v>
      </c>
      <c r="B62" s="76">
        <v>649.897788</v>
      </c>
      <c r="C62" s="74">
        <v>396.72290799999996</v>
      </c>
      <c r="D62" s="74">
        <v>253.17488000000003</v>
      </c>
      <c r="E62" s="74"/>
      <c r="F62" s="74">
        <v>61.0438926436229</v>
      </c>
      <c r="G62" s="74">
        <v>38.956107356377096</v>
      </c>
    </row>
    <row r="63" spans="1:7" ht="15">
      <c r="A63" s="22" t="s">
        <v>123</v>
      </c>
      <c r="B63" s="76">
        <v>949.349401</v>
      </c>
      <c r="C63" s="74">
        <v>436.995227</v>
      </c>
      <c r="D63" s="74">
        <v>512.354174</v>
      </c>
      <c r="E63" s="74"/>
      <c r="F63" s="74">
        <v>46.031021512173474</v>
      </c>
      <c r="G63" s="74">
        <v>53.968978487826526</v>
      </c>
    </row>
    <row r="64" spans="1:7" ht="15">
      <c r="A64" s="22" t="s">
        <v>124</v>
      </c>
      <c r="B64" s="76">
        <v>1162.307817</v>
      </c>
      <c r="C64" s="74">
        <v>487.709166</v>
      </c>
      <c r="D64" s="74">
        <v>674.5986509999999</v>
      </c>
      <c r="E64" s="74"/>
      <c r="F64" s="74">
        <v>41.96041348657643</v>
      </c>
      <c r="G64" s="74">
        <v>58.03958651342358</v>
      </c>
    </row>
    <row r="65" spans="1:7" ht="15">
      <c r="A65" s="109" t="s">
        <v>51</v>
      </c>
      <c r="B65" s="76">
        <v>1138.581486</v>
      </c>
      <c r="C65" s="74">
        <v>464.37408600000003</v>
      </c>
      <c r="D65" s="74">
        <v>674.2074</v>
      </c>
      <c r="E65" s="74"/>
      <c r="F65" s="74">
        <v>40.785318548557534</v>
      </c>
      <c r="G65" s="74">
        <v>59.214681451442466</v>
      </c>
    </row>
    <row r="66" spans="1:7" ht="15">
      <c r="A66" s="109" t="s">
        <v>154</v>
      </c>
      <c r="B66" s="76">
        <v>1127.730424</v>
      </c>
      <c r="C66" s="74">
        <v>440.639915</v>
      </c>
      <c r="D66" s="74">
        <v>687.0905090000001</v>
      </c>
      <c r="E66" s="74"/>
      <c r="F66" s="74">
        <v>39.073160182827515</v>
      </c>
      <c r="G66" s="74">
        <v>60.926839817172485</v>
      </c>
    </row>
    <row r="67" spans="1:7" ht="15">
      <c r="A67" s="109" t="s">
        <v>73</v>
      </c>
      <c r="B67" s="76"/>
      <c r="C67" s="74"/>
      <c r="D67" s="74"/>
      <c r="E67" s="74"/>
      <c r="F67" s="74"/>
      <c r="G67" s="74"/>
    </row>
    <row r="68" spans="1:7" ht="15">
      <c r="A68" s="109" t="s">
        <v>74</v>
      </c>
      <c r="B68" s="76"/>
      <c r="C68" s="74"/>
      <c r="D68" s="74"/>
      <c r="E68" s="74"/>
      <c r="F68" s="74"/>
      <c r="G68" s="74"/>
    </row>
    <row r="69" spans="1:7" ht="15">
      <c r="A69" s="109" t="s">
        <v>56</v>
      </c>
      <c r="B69" s="76"/>
      <c r="C69" s="74"/>
      <c r="D69" s="74"/>
      <c r="E69" s="74"/>
      <c r="F69" s="74"/>
      <c r="G69" s="74"/>
    </row>
    <row r="70" spans="1:7" ht="15">
      <c r="A70" s="109" t="s">
        <v>86</v>
      </c>
      <c r="B70" s="76"/>
      <c r="C70" s="74"/>
      <c r="D70" s="74"/>
      <c r="E70" s="74"/>
      <c r="F70" s="74"/>
      <c r="G70" s="74"/>
    </row>
    <row r="71" spans="1:7" ht="15">
      <c r="A71" s="109" t="s">
        <v>57</v>
      </c>
      <c r="B71" s="76"/>
      <c r="C71" s="74"/>
      <c r="D71" s="74"/>
      <c r="E71" s="74"/>
      <c r="F71" s="74"/>
      <c r="G71" s="74"/>
    </row>
    <row r="72" spans="1:7" ht="15">
      <c r="A72" s="109" t="s">
        <v>45</v>
      </c>
      <c r="B72" s="76"/>
      <c r="C72" s="74"/>
      <c r="D72" s="74"/>
      <c r="E72" s="74"/>
      <c r="F72" s="74"/>
      <c r="G72" s="74"/>
    </row>
    <row r="73" spans="1:7" ht="15">
      <c r="A73" s="109" t="s">
        <v>46</v>
      </c>
      <c r="B73" s="76"/>
      <c r="C73" s="74"/>
      <c r="D73" s="74"/>
      <c r="E73" s="74"/>
      <c r="F73" s="74"/>
      <c r="G73" s="74"/>
    </row>
    <row r="74" spans="1:7" ht="15.75" thickBot="1">
      <c r="A74" s="3"/>
      <c r="B74" s="3"/>
      <c r="C74" s="69"/>
      <c r="D74" s="69"/>
      <c r="E74" s="69"/>
      <c r="F74" s="3"/>
      <c r="G74" s="3"/>
    </row>
    <row r="76" spans="1:2" ht="15">
      <c r="A76" s="118" t="s">
        <v>133</v>
      </c>
      <c r="B76" s="118" t="s">
        <v>135</v>
      </c>
    </row>
    <row r="77" ht="15">
      <c r="B77" s="118" t="s">
        <v>136</v>
      </c>
    </row>
    <row r="78" spans="2:4" ht="15">
      <c r="B78" s="118" t="s">
        <v>134</v>
      </c>
      <c r="D78" s="118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M15" sqref="M15"/>
    </sheetView>
  </sheetViews>
  <sheetFormatPr defaultColWidth="9.140625" defaultRowHeight="15"/>
  <cols>
    <col min="1" max="1" width="4.57421875" style="0" customWidth="1"/>
    <col min="2" max="2" width="3.421875" style="0" customWidth="1"/>
    <col min="3" max="3" width="16.8515625" style="0" customWidth="1"/>
  </cols>
  <sheetData>
    <row r="1" spans="1:8" ht="15">
      <c r="A1" s="8" t="s">
        <v>95</v>
      </c>
      <c r="B1" s="8"/>
      <c r="C1" s="8"/>
      <c r="D1" s="8"/>
      <c r="E1" s="8"/>
      <c r="F1" s="8"/>
      <c r="G1" s="8"/>
      <c r="H1" s="8"/>
    </row>
    <row r="2" spans="1:8" ht="15.75" thickBot="1">
      <c r="A2" s="13"/>
      <c r="B2" s="13"/>
      <c r="C2" s="26"/>
      <c r="D2" s="26"/>
      <c r="E2" s="26"/>
      <c r="F2" s="26"/>
      <c r="G2" s="13"/>
      <c r="H2" s="26"/>
    </row>
    <row r="3" spans="1:8" ht="15.75" thickBot="1">
      <c r="A3" s="163" t="s">
        <v>87</v>
      </c>
      <c r="B3" s="163"/>
      <c r="C3" s="163"/>
      <c r="D3" s="189" t="s">
        <v>33</v>
      </c>
      <c r="E3" s="189"/>
      <c r="F3" s="189"/>
      <c r="G3" s="189" t="s">
        <v>34</v>
      </c>
      <c r="H3" s="189"/>
    </row>
    <row r="4" spans="1:8" ht="15.75" customHeight="1" thickBot="1">
      <c r="A4" s="164"/>
      <c r="B4" s="164"/>
      <c r="C4" s="164"/>
      <c r="D4" s="203">
        <v>43952</v>
      </c>
      <c r="E4" s="132">
        <v>44287</v>
      </c>
      <c r="F4" s="161" t="s">
        <v>155</v>
      </c>
      <c r="G4" s="162" t="s">
        <v>36</v>
      </c>
      <c r="H4" s="162" t="s">
        <v>35</v>
      </c>
    </row>
    <row r="5" spans="1:8" ht="15">
      <c r="A5" s="14"/>
      <c r="B5" s="14"/>
      <c r="C5" s="14"/>
      <c r="D5" s="14"/>
      <c r="E5" s="201"/>
      <c r="F5" s="201"/>
      <c r="G5" s="202"/>
      <c r="H5" s="202"/>
    </row>
    <row r="6" spans="1:8" ht="15">
      <c r="A6" s="229" t="s">
        <v>5</v>
      </c>
      <c r="B6" s="229"/>
      <c r="C6" s="229"/>
      <c r="D6" s="230">
        <v>309.2</v>
      </c>
      <c r="E6" s="230">
        <v>464.3</v>
      </c>
      <c r="F6" s="230">
        <v>440.6</v>
      </c>
      <c r="G6" s="230">
        <v>42.5</v>
      </c>
      <c r="H6" s="230">
        <v>-5.1</v>
      </c>
    </row>
    <row r="7" spans="1:8" ht="15">
      <c r="A7" s="156"/>
      <c r="B7" s="157" t="s">
        <v>37</v>
      </c>
      <c r="C7" s="157"/>
      <c r="D7" s="123">
        <v>114.1</v>
      </c>
      <c r="E7" s="123">
        <v>262</v>
      </c>
      <c r="F7" s="123">
        <v>194</v>
      </c>
      <c r="G7" s="123">
        <v>70</v>
      </c>
      <c r="H7" s="123">
        <v>-26</v>
      </c>
    </row>
    <row r="8" spans="1:8" ht="15">
      <c r="A8" s="156"/>
      <c r="B8" s="156"/>
      <c r="C8" s="7" t="s">
        <v>38</v>
      </c>
      <c r="D8" s="222" t="s">
        <v>102</v>
      </c>
      <c r="E8" s="122">
        <v>104.2</v>
      </c>
      <c r="F8" s="222" t="s">
        <v>102</v>
      </c>
      <c r="G8" s="222" t="s">
        <v>102</v>
      </c>
      <c r="H8" s="122">
        <v>-100</v>
      </c>
    </row>
    <row r="9" spans="1:8" ht="15">
      <c r="A9" s="7"/>
      <c r="B9" s="7"/>
      <c r="C9" s="7" t="s">
        <v>39</v>
      </c>
      <c r="D9" s="122">
        <v>49.8</v>
      </c>
      <c r="E9" s="222" t="s">
        <v>102</v>
      </c>
      <c r="F9" s="122">
        <v>109.9</v>
      </c>
      <c r="G9" s="122">
        <v>120.7</v>
      </c>
      <c r="H9" s="122">
        <v>100</v>
      </c>
    </row>
    <row r="10" spans="1:8" ht="15">
      <c r="A10" s="7"/>
      <c r="B10" s="7"/>
      <c r="C10" s="7" t="s">
        <v>145</v>
      </c>
      <c r="D10" s="122">
        <v>21.1</v>
      </c>
      <c r="E10" s="222" t="s">
        <v>102</v>
      </c>
      <c r="F10" s="222" t="s">
        <v>102</v>
      </c>
      <c r="G10" s="122">
        <v>-100</v>
      </c>
      <c r="H10" s="122">
        <v>-100</v>
      </c>
    </row>
    <row r="11" spans="1:8" ht="15">
      <c r="A11" s="7"/>
      <c r="B11" s="7"/>
      <c r="C11" s="7" t="s">
        <v>101</v>
      </c>
      <c r="D11" s="122">
        <v>17.9</v>
      </c>
      <c r="E11" s="222" t="s">
        <v>102</v>
      </c>
      <c r="F11" s="222" t="s">
        <v>102</v>
      </c>
      <c r="G11" s="122">
        <v>-100</v>
      </c>
      <c r="H11" s="122">
        <v>-100</v>
      </c>
    </row>
    <row r="12" spans="1:8" ht="15">
      <c r="A12" s="7"/>
      <c r="B12" s="7"/>
      <c r="C12" s="7" t="s">
        <v>40</v>
      </c>
      <c r="D12" s="222" t="s">
        <v>102</v>
      </c>
      <c r="E12" s="122">
        <v>52.6</v>
      </c>
      <c r="F12" s="122">
        <v>28</v>
      </c>
      <c r="G12" s="122">
        <v>100</v>
      </c>
      <c r="H12" s="122">
        <v>-46.8</v>
      </c>
    </row>
    <row r="13" spans="1:8" ht="15">
      <c r="A13" s="7"/>
      <c r="B13" s="7"/>
      <c r="C13" s="7" t="s">
        <v>41</v>
      </c>
      <c r="D13" s="222" t="s">
        <v>102</v>
      </c>
      <c r="E13" s="122">
        <v>105.3</v>
      </c>
      <c r="F13" s="122">
        <v>56.1</v>
      </c>
      <c r="G13" s="122">
        <v>100</v>
      </c>
      <c r="H13" s="122">
        <v>-46.7</v>
      </c>
    </row>
    <row r="14" spans="1:8" ht="15">
      <c r="A14" s="7"/>
      <c r="B14" s="7"/>
      <c r="C14" s="7" t="s">
        <v>150</v>
      </c>
      <c r="D14" s="122">
        <v>25.2</v>
      </c>
      <c r="E14" s="222" t="s">
        <v>102</v>
      </c>
      <c r="F14" s="222" t="s">
        <v>102</v>
      </c>
      <c r="G14" s="122">
        <v>-100</v>
      </c>
      <c r="H14" s="122">
        <v>-100</v>
      </c>
    </row>
    <row r="15" spans="1:8" ht="15.75" thickBot="1">
      <c r="A15" s="5"/>
      <c r="B15" s="5"/>
      <c r="C15" s="159"/>
      <c r="D15" s="231"/>
      <c r="E15" s="231"/>
      <c r="F15" s="231"/>
      <c r="G15" s="231"/>
      <c r="H15" s="232"/>
    </row>
    <row r="16" spans="1:8" ht="15">
      <c r="A16" s="160"/>
      <c r="B16" s="160"/>
      <c r="C16" s="233"/>
      <c r="D16" s="234"/>
      <c r="E16" s="235"/>
      <c r="F16" s="222"/>
      <c r="G16" s="234"/>
      <c r="H16" s="235"/>
    </row>
    <row r="17" spans="1:8" ht="15">
      <c r="A17" s="156"/>
      <c r="B17" s="157" t="s">
        <v>42</v>
      </c>
      <c r="C17" s="157"/>
      <c r="D17" s="123">
        <v>195.1</v>
      </c>
      <c r="E17" s="123">
        <v>202.3</v>
      </c>
      <c r="F17" s="123">
        <v>246.6</v>
      </c>
      <c r="G17" s="123">
        <v>26.4</v>
      </c>
      <c r="H17" s="123">
        <v>21.9</v>
      </c>
    </row>
    <row r="18" spans="1:8" ht="15">
      <c r="A18" s="156"/>
      <c r="B18" s="156"/>
      <c r="C18" s="7" t="s">
        <v>43</v>
      </c>
      <c r="D18" s="122">
        <v>151.1</v>
      </c>
      <c r="E18" s="122">
        <v>173.6</v>
      </c>
      <c r="F18" s="122">
        <v>149.9</v>
      </c>
      <c r="G18" s="122">
        <v>-0.8</v>
      </c>
      <c r="H18" s="122">
        <v>-13.7</v>
      </c>
    </row>
    <row r="19" spans="1:8" ht="15">
      <c r="A19" s="7"/>
      <c r="B19" s="7"/>
      <c r="C19" s="7" t="s">
        <v>147</v>
      </c>
      <c r="D19" s="122">
        <v>14.4</v>
      </c>
      <c r="E19" s="222" t="s">
        <v>102</v>
      </c>
      <c r="F19" s="122">
        <v>31.5</v>
      </c>
      <c r="G19" s="122">
        <v>118.8</v>
      </c>
      <c r="H19" s="122">
        <v>100</v>
      </c>
    </row>
    <row r="20" spans="1:8" ht="15">
      <c r="A20" s="7"/>
      <c r="B20" s="7"/>
      <c r="C20" s="7" t="s">
        <v>101</v>
      </c>
      <c r="D20" s="122">
        <v>9.3</v>
      </c>
      <c r="E20" s="122">
        <v>28.7</v>
      </c>
      <c r="F20" s="122">
        <v>30.8</v>
      </c>
      <c r="G20" s="122">
        <v>231.2</v>
      </c>
      <c r="H20" s="122">
        <v>7.3</v>
      </c>
    </row>
    <row r="21" spans="1:8" ht="15">
      <c r="A21" s="7"/>
      <c r="B21" s="7"/>
      <c r="C21" s="7" t="s">
        <v>156</v>
      </c>
      <c r="D21" s="122">
        <v>11</v>
      </c>
      <c r="E21" s="222" t="s">
        <v>102</v>
      </c>
      <c r="F21" s="222" t="s">
        <v>102</v>
      </c>
      <c r="G21" s="122">
        <v>-100</v>
      </c>
      <c r="H21" s="222" t="s">
        <v>102</v>
      </c>
    </row>
    <row r="22" spans="1:8" ht="15">
      <c r="A22" s="7"/>
      <c r="B22" s="7"/>
      <c r="C22" s="7" t="s">
        <v>47</v>
      </c>
      <c r="D22" s="122">
        <v>9.4</v>
      </c>
      <c r="E22" s="222" t="s">
        <v>102</v>
      </c>
      <c r="F22" s="122">
        <v>34.4</v>
      </c>
      <c r="G22" s="122">
        <v>266</v>
      </c>
      <c r="H22" s="122">
        <v>100</v>
      </c>
    </row>
    <row r="23" spans="1:8" ht="15.75" thickBot="1">
      <c r="A23" s="5"/>
      <c r="B23" s="5"/>
      <c r="C23" s="198"/>
      <c r="D23" s="199"/>
      <c r="E23" s="199"/>
      <c r="F23" s="199"/>
      <c r="G23" s="200"/>
      <c r="H23" s="200"/>
    </row>
  </sheetData>
  <sheetProtection/>
  <mergeCells count="2">
    <mergeCell ref="D3:F3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4">
      <selection activeCell="K15" sqref="K15"/>
    </sheetView>
  </sheetViews>
  <sheetFormatPr defaultColWidth="9.140625" defaultRowHeight="15"/>
  <cols>
    <col min="1" max="1" width="5.421875" style="0" customWidth="1"/>
    <col min="2" max="2" width="28.57421875" style="0" customWidth="1"/>
  </cols>
  <sheetData>
    <row r="1" spans="1:7" ht="15">
      <c r="A1" s="204" t="s">
        <v>157</v>
      </c>
      <c r="B1" s="204"/>
      <c r="C1" s="204"/>
      <c r="D1" s="204"/>
      <c r="E1" s="204"/>
      <c r="F1" s="204"/>
      <c r="G1" s="204"/>
    </row>
    <row r="2" ht="15.75" thickBot="1"/>
    <row r="3" spans="1:7" ht="15.75" thickBot="1">
      <c r="A3" s="205" t="s">
        <v>158</v>
      </c>
      <c r="B3" s="205"/>
      <c r="C3" s="206" t="s">
        <v>33</v>
      </c>
      <c r="D3" s="206"/>
      <c r="E3" s="206"/>
      <c r="F3" s="206" t="s">
        <v>34</v>
      </c>
      <c r="G3" s="206"/>
    </row>
    <row r="4" spans="1:7" ht="18" thickBot="1">
      <c r="A4" s="207"/>
      <c r="B4" s="207"/>
      <c r="C4" s="208">
        <v>43952</v>
      </c>
      <c r="D4" s="209">
        <v>44287</v>
      </c>
      <c r="E4" s="210" t="s">
        <v>159</v>
      </c>
      <c r="F4" s="211" t="s">
        <v>36</v>
      </c>
      <c r="G4" s="211" t="s">
        <v>35</v>
      </c>
    </row>
    <row r="5" spans="1:7" ht="15">
      <c r="A5" s="212"/>
      <c r="B5" s="212"/>
      <c r="C5" s="102"/>
      <c r="D5" s="14"/>
      <c r="E5" s="14"/>
      <c r="F5" s="102"/>
      <c r="G5" s="14"/>
    </row>
    <row r="6" spans="1:7" ht="15">
      <c r="A6" s="184" t="s">
        <v>160</v>
      </c>
      <c r="B6" s="184"/>
      <c r="C6" s="14"/>
      <c r="D6" s="14"/>
      <c r="E6" s="14"/>
      <c r="F6" s="14"/>
      <c r="G6" s="14"/>
    </row>
    <row r="7" spans="2:7" ht="15">
      <c r="B7" s="213" t="s">
        <v>143</v>
      </c>
      <c r="C7" s="214">
        <v>312.8</v>
      </c>
      <c r="D7" s="137">
        <v>278.5</v>
      </c>
      <c r="E7" s="215">
        <v>290.6</v>
      </c>
      <c r="F7" s="122">
        <f aca="true" t="shared" si="0" ref="F7:F16">((E7/C7)-1)*100</f>
        <v>-7.097186700767255</v>
      </c>
      <c r="G7" s="122">
        <f aca="true" t="shared" si="1" ref="G7:G16">((E7/D7)-1)*100</f>
        <v>4.344703770197489</v>
      </c>
    </row>
    <row r="8" spans="2:7" ht="15">
      <c r="B8" s="213" t="s">
        <v>40</v>
      </c>
      <c r="C8" s="215">
        <v>150.9</v>
      </c>
      <c r="D8" s="137">
        <v>363.4</v>
      </c>
      <c r="E8" s="158">
        <v>206.5</v>
      </c>
      <c r="F8" s="122">
        <f t="shared" si="0"/>
        <v>36.84559310801856</v>
      </c>
      <c r="G8" s="122">
        <f t="shared" si="1"/>
        <v>-43.17556411667584</v>
      </c>
    </row>
    <row r="9" spans="2:7" ht="15">
      <c r="B9" s="213" t="s">
        <v>43</v>
      </c>
      <c r="C9" s="215">
        <v>175.6</v>
      </c>
      <c r="D9" s="137">
        <v>180.8</v>
      </c>
      <c r="E9" s="158">
        <v>194.9</v>
      </c>
      <c r="F9" s="122">
        <f t="shared" si="0"/>
        <v>10.990888382687935</v>
      </c>
      <c r="G9" s="122">
        <f t="shared" si="1"/>
        <v>7.798672566371678</v>
      </c>
    </row>
    <row r="10" spans="2:7" ht="15">
      <c r="B10" s="213" t="s">
        <v>39</v>
      </c>
      <c r="C10" s="215">
        <v>49.9</v>
      </c>
      <c r="D10" s="158">
        <v>2.2</v>
      </c>
      <c r="E10" s="158">
        <v>111</v>
      </c>
      <c r="F10" s="122">
        <f t="shared" si="0"/>
        <v>122.44488977955913</v>
      </c>
      <c r="G10" s="122">
        <f t="shared" si="1"/>
        <v>4945.454545454545</v>
      </c>
    </row>
    <row r="11" spans="2:7" ht="15">
      <c r="B11" s="216" t="s">
        <v>145</v>
      </c>
      <c r="C11" s="215">
        <v>22.4</v>
      </c>
      <c r="D11" s="137">
        <v>21.7</v>
      </c>
      <c r="E11" s="158">
        <v>98.7</v>
      </c>
      <c r="F11" s="122">
        <f t="shared" si="0"/>
        <v>340.625</v>
      </c>
      <c r="G11" s="122">
        <f t="shared" si="1"/>
        <v>354.8387096774194</v>
      </c>
    </row>
    <row r="12" spans="2:7" ht="15">
      <c r="B12" s="213" t="s">
        <v>41</v>
      </c>
      <c r="C12" s="215">
        <v>2.2</v>
      </c>
      <c r="D12" s="137">
        <v>110.4</v>
      </c>
      <c r="E12" s="215">
        <v>59.2</v>
      </c>
      <c r="F12" s="122">
        <f t="shared" si="0"/>
        <v>2590.9090909090905</v>
      </c>
      <c r="G12" s="122">
        <f t="shared" si="1"/>
        <v>-46.37681159420289</v>
      </c>
    </row>
    <row r="13" spans="1:7" ht="15">
      <c r="A13" s="197"/>
      <c r="B13" s="216" t="s">
        <v>47</v>
      </c>
      <c r="C13" s="158">
        <v>49</v>
      </c>
      <c r="D13" s="137">
        <v>24.8</v>
      </c>
      <c r="E13" s="215">
        <v>46.7</v>
      </c>
      <c r="F13" s="122">
        <f t="shared" si="0"/>
        <v>-4.693877551020398</v>
      </c>
      <c r="G13" s="122">
        <f t="shared" si="1"/>
        <v>88.30645161290323</v>
      </c>
    </row>
    <row r="14" spans="2:7" ht="15">
      <c r="B14" s="213" t="s">
        <v>150</v>
      </c>
      <c r="C14" s="217">
        <v>37</v>
      </c>
      <c r="D14" s="137">
        <v>26.5</v>
      </c>
      <c r="E14" s="215">
        <v>38</v>
      </c>
      <c r="F14" s="122">
        <f t="shared" si="0"/>
        <v>2.7027027027026973</v>
      </c>
      <c r="G14" s="122">
        <f t="shared" si="1"/>
        <v>43.39622641509433</v>
      </c>
    </row>
    <row r="15" spans="1:7" ht="15">
      <c r="A15" s="197"/>
      <c r="B15" s="7" t="s">
        <v>44</v>
      </c>
      <c r="C15" s="215">
        <v>65.4</v>
      </c>
      <c r="D15" s="137">
        <v>130.3</v>
      </c>
      <c r="E15" s="215">
        <v>82.2</v>
      </c>
      <c r="F15" s="122">
        <f t="shared" si="0"/>
        <v>25.688073394495415</v>
      </c>
      <c r="G15" s="122">
        <f t="shared" si="1"/>
        <v>-36.91481197237145</v>
      </c>
    </row>
    <row r="16" spans="1:7" ht="15">
      <c r="A16" s="197"/>
      <c r="B16" s="8" t="s">
        <v>5</v>
      </c>
      <c r="C16" s="218">
        <v>865.2</v>
      </c>
      <c r="D16" s="218">
        <v>1138.6</v>
      </c>
      <c r="E16" s="218">
        <v>1127.7</v>
      </c>
      <c r="F16" s="123">
        <f t="shared" si="0"/>
        <v>30.339805825242717</v>
      </c>
      <c r="G16" s="123">
        <f t="shared" si="1"/>
        <v>-0.9573160021078442</v>
      </c>
    </row>
    <row r="17" spans="1:7" ht="15.75" thickBot="1">
      <c r="A17" s="219"/>
      <c r="B17" s="219"/>
      <c r="C17" s="219"/>
      <c r="D17" s="219"/>
      <c r="E17" s="219"/>
      <c r="F17" s="197"/>
      <c r="G17" s="197"/>
    </row>
    <row r="18" spans="1:7" ht="15">
      <c r="A18" s="220"/>
      <c r="B18" s="221"/>
      <c r="C18" s="222"/>
      <c r="D18" s="4"/>
      <c r="E18" s="4"/>
      <c r="F18" s="223"/>
      <c r="G18" s="223"/>
    </row>
    <row r="19" spans="1:7" ht="15">
      <c r="A19" s="184" t="s">
        <v>161</v>
      </c>
      <c r="B19" s="184"/>
      <c r="C19" s="224"/>
      <c r="D19" s="197"/>
      <c r="E19" s="197"/>
      <c r="F19" s="197"/>
      <c r="G19" s="197"/>
    </row>
    <row r="20" spans="2:7" ht="15">
      <c r="B20" t="s">
        <v>143</v>
      </c>
      <c r="C20" s="225">
        <v>52.4</v>
      </c>
      <c r="D20" s="226">
        <v>52.6</v>
      </c>
      <c r="E20" s="217">
        <v>174.3</v>
      </c>
      <c r="F20" s="122">
        <f aca="true" t="shared" si="2" ref="F20:F31">((E20/C20)-1)*100</f>
        <v>232.63358778625957</v>
      </c>
      <c r="G20" s="122">
        <f aca="true" t="shared" si="3" ref="G20:G31">((E20/D20)-1)*100</f>
        <v>231.36882129277566</v>
      </c>
    </row>
    <row r="21" spans="2:7" ht="15">
      <c r="B21" t="s">
        <v>47</v>
      </c>
      <c r="C21" s="217">
        <v>116</v>
      </c>
      <c r="D21" s="137">
        <v>264.8</v>
      </c>
      <c r="E21" s="217">
        <v>135.2</v>
      </c>
      <c r="F21" s="122">
        <f t="shared" si="2"/>
        <v>16.551724137931025</v>
      </c>
      <c r="G21" s="122">
        <f t="shared" si="3"/>
        <v>-48.942598187311184</v>
      </c>
    </row>
    <row r="22" spans="2:7" ht="15">
      <c r="B22" t="s">
        <v>162</v>
      </c>
      <c r="C22" s="217">
        <v>0.2</v>
      </c>
      <c r="D22" s="217">
        <v>0.3</v>
      </c>
      <c r="E22" s="217">
        <v>99</v>
      </c>
      <c r="F22" s="122">
        <f t="shared" si="2"/>
        <v>49400</v>
      </c>
      <c r="G22" s="122">
        <f t="shared" si="3"/>
        <v>32900</v>
      </c>
    </row>
    <row r="23" spans="2:7" ht="15">
      <c r="B23" s="213" t="s">
        <v>149</v>
      </c>
      <c r="C23" s="217">
        <v>0</v>
      </c>
      <c r="D23" s="217">
        <v>98.1</v>
      </c>
      <c r="E23" s="217">
        <v>97.2</v>
      </c>
      <c r="F23" s="122">
        <v>100</v>
      </c>
      <c r="G23" s="122">
        <f t="shared" si="3"/>
        <v>-0.917431192660545</v>
      </c>
    </row>
    <row r="24" spans="2:7" ht="15">
      <c r="B24" t="s">
        <v>40</v>
      </c>
      <c r="C24" s="217">
        <v>52.6</v>
      </c>
      <c r="D24" s="217">
        <v>309.8</v>
      </c>
      <c r="E24" s="217">
        <v>52.1</v>
      </c>
      <c r="F24" s="122">
        <f t="shared" si="2"/>
        <v>-0.9505703422053258</v>
      </c>
      <c r="G24" s="122">
        <f t="shared" si="3"/>
        <v>-83.18269851517108</v>
      </c>
    </row>
    <row r="25" spans="2:7" ht="15">
      <c r="B25" t="s">
        <v>163</v>
      </c>
      <c r="C25" s="217">
        <v>0</v>
      </c>
      <c r="D25" s="217">
        <v>0</v>
      </c>
      <c r="E25" s="217">
        <v>40.9</v>
      </c>
      <c r="F25" s="122">
        <v>100</v>
      </c>
      <c r="G25" s="122">
        <v>100</v>
      </c>
    </row>
    <row r="26" spans="2:7" ht="15">
      <c r="B26" s="220" t="s">
        <v>145</v>
      </c>
      <c r="C26" s="217">
        <v>10.1</v>
      </c>
      <c r="D26" s="137">
        <v>23</v>
      </c>
      <c r="E26" s="217">
        <v>15.7</v>
      </c>
      <c r="F26" s="122">
        <f t="shared" si="2"/>
        <v>55.44554455445545</v>
      </c>
      <c r="G26" s="122">
        <f t="shared" si="3"/>
        <v>-31.739130434782613</v>
      </c>
    </row>
    <row r="27" spans="1:7" ht="15">
      <c r="A27" s="197"/>
      <c r="B27" s="220" t="s">
        <v>151</v>
      </c>
      <c r="C27" s="217">
        <v>35.8</v>
      </c>
      <c r="D27" s="137">
        <v>16</v>
      </c>
      <c r="E27" s="217">
        <v>14.7</v>
      </c>
      <c r="F27" s="122">
        <f t="shared" si="2"/>
        <v>-58.938547486033514</v>
      </c>
      <c r="G27" s="122">
        <f t="shared" si="3"/>
        <v>-8.125000000000004</v>
      </c>
    </row>
    <row r="28" spans="2:7" ht="15">
      <c r="B28" t="s">
        <v>43</v>
      </c>
      <c r="C28" s="217">
        <v>11.2</v>
      </c>
      <c r="D28" s="217">
        <v>13.6</v>
      </c>
      <c r="E28" s="217">
        <v>11.3</v>
      </c>
      <c r="F28" s="122">
        <f t="shared" si="2"/>
        <v>0.8928571428571619</v>
      </c>
      <c r="G28" s="122">
        <f t="shared" si="3"/>
        <v>-16.911764705882348</v>
      </c>
    </row>
    <row r="29" spans="1:7" ht="15">
      <c r="A29" s="197"/>
      <c r="B29" s="220" t="s">
        <v>38</v>
      </c>
      <c r="C29" s="217">
        <v>8.1</v>
      </c>
      <c r="D29" s="217">
        <v>14</v>
      </c>
      <c r="E29" s="217">
        <v>11.1</v>
      </c>
      <c r="F29" s="122">
        <f t="shared" si="2"/>
        <v>37.037037037037045</v>
      </c>
      <c r="G29" s="122">
        <f t="shared" si="3"/>
        <v>-20.71428571428572</v>
      </c>
    </row>
    <row r="30" spans="1:7" ht="15">
      <c r="A30" s="197"/>
      <c r="B30" s="7" t="s">
        <v>44</v>
      </c>
      <c r="C30" s="215">
        <v>151.1</v>
      </c>
      <c r="D30" s="215">
        <v>262.3</v>
      </c>
      <c r="E30" s="215">
        <v>71.7</v>
      </c>
      <c r="F30" s="122">
        <f t="shared" si="2"/>
        <v>-52.54798146922568</v>
      </c>
      <c r="G30" s="122">
        <f t="shared" si="3"/>
        <v>-72.66488753335875</v>
      </c>
    </row>
    <row r="31" spans="1:7" ht="15">
      <c r="A31" s="197"/>
      <c r="B31" s="8" t="s">
        <v>5</v>
      </c>
      <c r="C31" s="227">
        <v>437.6</v>
      </c>
      <c r="D31" s="218">
        <v>1054.5</v>
      </c>
      <c r="E31" s="218">
        <v>723.2</v>
      </c>
      <c r="F31" s="123">
        <f t="shared" si="2"/>
        <v>65.26508226691041</v>
      </c>
      <c r="G31" s="123">
        <f t="shared" si="3"/>
        <v>-31.41773352299667</v>
      </c>
    </row>
    <row r="32" spans="1:7" ht="15.75" thickBot="1">
      <c r="A32" s="5"/>
      <c r="B32" s="219"/>
      <c r="C32" s="219"/>
      <c r="D32" s="219"/>
      <c r="E32" s="219"/>
      <c r="F32" s="3"/>
      <c r="G32" s="3"/>
    </row>
    <row r="33" spans="1:4" ht="15">
      <c r="A33" s="228" t="s">
        <v>164</v>
      </c>
      <c r="B33" s="228" t="s">
        <v>134</v>
      </c>
      <c r="C33" s="228" t="s">
        <v>165</v>
      </c>
      <c r="D33" s="228" t="s">
        <v>166</v>
      </c>
    </row>
  </sheetData>
  <sheetProtection/>
  <mergeCells count="7">
    <mergeCell ref="A19:B19"/>
    <mergeCell ref="A1:G1"/>
    <mergeCell ref="A3:B4"/>
    <mergeCell ref="C3:E3"/>
    <mergeCell ref="F3:G3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64">
      <selection activeCell="H70" sqref="H70"/>
    </sheetView>
  </sheetViews>
  <sheetFormatPr defaultColWidth="9.140625" defaultRowHeight="15"/>
  <cols>
    <col min="1" max="1" width="10.140625" style="0" customWidth="1"/>
    <col min="2" max="2" width="9.57421875" style="99" bestFit="1" customWidth="1"/>
    <col min="3" max="5" width="14.28125" style="99" customWidth="1"/>
  </cols>
  <sheetData>
    <row r="2" spans="1:6" ht="15">
      <c r="A2" s="88" t="s">
        <v>96</v>
      </c>
      <c r="B2" s="91"/>
      <c r="C2" s="91"/>
      <c r="D2" s="23"/>
      <c r="E2" s="23"/>
      <c r="F2" s="67"/>
    </row>
    <row r="3" spans="1:6" ht="15.75" thickBot="1">
      <c r="A3" s="9"/>
      <c r="B3" s="92"/>
      <c r="C3" s="92"/>
      <c r="D3" s="93"/>
      <c r="E3" s="93"/>
      <c r="F3" s="67"/>
    </row>
    <row r="4" spans="1:6" ht="15.75" customHeight="1" thickBot="1">
      <c r="A4" s="89" t="s">
        <v>0</v>
      </c>
      <c r="B4" s="190" t="s">
        <v>2</v>
      </c>
      <c r="C4" s="192" t="s">
        <v>33</v>
      </c>
      <c r="D4" s="192"/>
      <c r="E4" s="192"/>
      <c r="F4" s="67"/>
    </row>
    <row r="5" spans="1:6" ht="15.75" thickBot="1">
      <c r="A5" s="90"/>
      <c r="B5" s="191"/>
      <c r="C5" s="94" t="s">
        <v>53</v>
      </c>
      <c r="D5" s="94" t="s">
        <v>54</v>
      </c>
      <c r="E5" s="94" t="s">
        <v>55</v>
      </c>
      <c r="F5" s="67"/>
    </row>
    <row r="6" spans="1:6" ht="15">
      <c r="A6" s="79"/>
      <c r="B6" s="95"/>
      <c r="C6" s="96"/>
      <c r="D6" s="96"/>
      <c r="E6" s="96"/>
      <c r="F6" s="67"/>
    </row>
    <row r="7" spans="1:6" ht="15">
      <c r="A7" s="150">
        <v>2017</v>
      </c>
      <c r="B7" s="80">
        <v>4256.8</v>
      </c>
      <c r="C7" s="80">
        <v>1393.8</v>
      </c>
      <c r="D7" s="80">
        <v>2508.2</v>
      </c>
      <c r="E7" s="80">
        <v>354.5</v>
      </c>
      <c r="F7" s="67"/>
    </row>
    <row r="8" spans="1:6" ht="15">
      <c r="A8" s="21" t="s">
        <v>7</v>
      </c>
      <c r="B8" s="81">
        <v>996.7</v>
      </c>
      <c r="C8" s="81">
        <v>320.4</v>
      </c>
      <c r="D8" s="81">
        <v>591.7</v>
      </c>
      <c r="E8" s="81">
        <v>84.5</v>
      </c>
      <c r="F8" s="67"/>
    </row>
    <row r="9" spans="1:6" ht="15">
      <c r="A9" s="21" t="s">
        <v>8</v>
      </c>
      <c r="B9" s="81">
        <v>1054.1</v>
      </c>
      <c r="C9" s="81">
        <v>337.4</v>
      </c>
      <c r="D9" s="81">
        <v>625.9</v>
      </c>
      <c r="E9" s="81">
        <v>90.8</v>
      </c>
      <c r="F9" s="67"/>
    </row>
    <row r="10" spans="1:6" ht="15">
      <c r="A10" s="21" t="s">
        <v>9</v>
      </c>
      <c r="B10" s="82">
        <v>1147.8</v>
      </c>
      <c r="C10" s="82">
        <v>383.5</v>
      </c>
      <c r="D10" s="82">
        <v>672.9</v>
      </c>
      <c r="E10" s="82">
        <v>91.3</v>
      </c>
      <c r="F10" s="67"/>
    </row>
    <row r="11" spans="1:6" ht="15">
      <c r="A11" s="21" t="s">
        <v>10</v>
      </c>
      <c r="B11" s="82">
        <v>1058.2</v>
      </c>
      <c r="C11" s="82">
        <v>352.5</v>
      </c>
      <c r="D11" s="82">
        <v>617.7</v>
      </c>
      <c r="E11" s="82">
        <v>87.9</v>
      </c>
      <c r="F11" s="67"/>
    </row>
    <row r="12" spans="1:6" ht="15">
      <c r="A12" s="14"/>
      <c r="B12" s="23"/>
      <c r="C12" s="23"/>
      <c r="D12" s="23"/>
      <c r="E12" s="23"/>
      <c r="F12" s="67"/>
    </row>
    <row r="13" spans="1:6" ht="15">
      <c r="A13" s="150">
        <v>2018</v>
      </c>
      <c r="B13" s="75">
        <v>5622.3</v>
      </c>
      <c r="C13" s="75">
        <v>1995.8</v>
      </c>
      <c r="D13" s="75">
        <v>3215.1</v>
      </c>
      <c r="E13" s="75">
        <v>411.5</v>
      </c>
      <c r="F13" s="67"/>
    </row>
    <row r="14" spans="1:6" ht="15">
      <c r="A14" s="21" t="s">
        <v>7</v>
      </c>
      <c r="B14" s="81">
        <v>1041.7</v>
      </c>
      <c r="C14" s="81">
        <v>350.5</v>
      </c>
      <c r="D14" s="81">
        <v>605</v>
      </c>
      <c r="E14" s="81">
        <v>86.2</v>
      </c>
      <c r="F14" s="67"/>
    </row>
    <row r="15" spans="1:6" ht="15">
      <c r="A15" s="21" t="s">
        <v>8</v>
      </c>
      <c r="B15" s="81">
        <v>1437.1</v>
      </c>
      <c r="C15" s="81">
        <v>516</v>
      </c>
      <c r="D15" s="81">
        <v>814.4</v>
      </c>
      <c r="E15" s="81">
        <v>106.8</v>
      </c>
      <c r="F15" s="67"/>
    </row>
    <row r="16" spans="1:6" ht="15">
      <c r="A16" s="21" t="s">
        <v>9</v>
      </c>
      <c r="B16" s="81">
        <v>1496.4</v>
      </c>
      <c r="C16" s="81">
        <v>534.5</v>
      </c>
      <c r="D16" s="81">
        <v>856</v>
      </c>
      <c r="E16" s="81">
        <v>105.9</v>
      </c>
      <c r="F16" s="67"/>
    </row>
    <row r="17" spans="1:6" ht="15">
      <c r="A17" s="21" t="s">
        <v>10</v>
      </c>
      <c r="B17" s="81">
        <v>1647.1</v>
      </c>
      <c r="C17" s="81">
        <v>594.8</v>
      </c>
      <c r="D17" s="81">
        <v>939.7</v>
      </c>
      <c r="E17" s="81">
        <v>112.6</v>
      </c>
      <c r="F17" s="67"/>
    </row>
    <row r="18" spans="1:6" ht="15">
      <c r="A18" s="4"/>
      <c r="B18" s="77"/>
      <c r="C18" s="77"/>
      <c r="D18" s="77"/>
      <c r="E18" s="77"/>
      <c r="F18" s="67"/>
    </row>
    <row r="19" spans="1:6" ht="15">
      <c r="A19" s="4" t="s">
        <v>48</v>
      </c>
      <c r="B19" s="77">
        <v>328.2</v>
      </c>
      <c r="C19" s="77">
        <v>110.8</v>
      </c>
      <c r="D19" s="77">
        <v>189.8</v>
      </c>
      <c r="E19" s="77">
        <v>27.6</v>
      </c>
      <c r="F19" s="67"/>
    </row>
    <row r="20" spans="1:6" ht="17.25">
      <c r="A20" s="4" t="s">
        <v>103</v>
      </c>
      <c r="B20" s="77">
        <v>323.2</v>
      </c>
      <c r="C20" s="77">
        <v>111.2</v>
      </c>
      <c r="D20" s="77">
        <v>185.8</v>
      </c>
      <c r="E20" s="77">
        <v>26.2</v>
      </c>
      <c r="F20" s="67"/>
    </row>
    <row r="21" spans="1:6" ht="17.25">
      <c r="A21" s="4" t="s">
        <v>104</v>
      </c>
      <c r="B21" s="77">
        <v>390.4</v>
      </c>
      <c r="C21" s="77">
        <v>128.6</v>
      </c>
      <c r="D21" s="77">
        <v>229.4</v>
      </c>
      <c r="E21" s="77">
        <v>32.4</v>
      </c>
      <c r="F21" s="67"/>
    </row>
    <row r="22" spans="1:6" ht="17.25">
      <c r="A22" s="4" t="s">
        <v>105</v>
      </c>
      <c r="B22" s="77">
        <v>413.2</v>
      </c>
      <c r="C22" s="77">
        <v>144.8</v>
      </c>
      <c r="D22" s="77">
        <v>236.5</v>
      </c>
      <c r="E22" s="77">
        <v>31.9</v>
      </c>
      <c r="F22" s="67"/>
    </row>
    <row r="23" spans="1:6" ht="17.25">
      <c r="A23" s="4" t="s">
        <v>106</v>
      </c>
      <c r="B23" s="77">
        <v>481.6</v>
      </c>
      <c r="C23" s="77">
        <v>170.5</v>
      </c>
      <c r="D23" s="77">
        <v>273.8</v>
      </c>
      <c r="E23" s="77">
        <v>37.3</v>
      </c>
      <c r="F23" s="67"/>
    </row>
    <row r="24" spans="1:6" ht="15">
      <c r="A24" s="4" t="s">
        <v>75</v>
      </c>
      <c r="B24" s="77">
        <v>542.3</v>
      </c>
      <c r="C24" s="77">
        <v>200.6</v>
      </c>
      <c r="D24" s="77">
        <v>304.1</v>
      </c>
      <c r="E24" s="77">
        <v>37.6</v>
      </c>
      <c r="F24" s="67"/>
    </row>
    <row r="25" spans="1:6" ht="15">
      <c r="A25" s="4" t="s">
        <v>74</v>
      </c>
      <c r="B25" s="77">
        <v>474.3</v>
      </c>
      <c r="C25" s="77">
        <v>172</v>
      </c>
      <c r="D25" s="77">
        <v>269.4</v>
      </c>
      <c r="E25" s="77">
        <v>32.9</v>
      </c>
      <c r="F25" s="67"/>
    </row>
    <row r="26" spans="1:6" ht="15">
      <c r="A26" s="4" t="s">
        <v>56</v>
      </c>
      <c r="B26" s="77">
        <v>479.1</v>
      </c>
      <c r="C26" s="77">
        <v>165.5</v>
      </c>
      <c r="D26" s="77">
        <v>277.1</v>
      </c>
      <c r="E26" s="77">
        <v>36.5</v>
      </c>
      <c r="F26" s="67"/>
    </row>
    <row r="27" spans="1:6" ht="15">
      <c r="A27" s="4" t="s">
        <v>86</v>
      </c>
      <c r="B27" s="77">
        <v>543</v>
      </c>
      <c r="C27" s="77">
        <v>197</v>
      </c>
      <c r="D27" s="77">
        <v>309.5</v>
      </c>
      <c r="E27" s="77">
        <v>36.5</v>
      </c>
      <c r="F27" s="67"/>
    </row>
    <row r="28" spans="1:6" ht="15">
      <c r="A28" s="4" t="s">
        <v>57</v>
      </c>
      <c r="B28" s="77">
        <v>551.4</v>
      </c>
      <c r="C28" s="77">
        <v>195.1</v>
      </c>
      <c r="D28" s="77">
        <v>318.6</v>
      </c>
      <c r="E28" s="77">
        <v>37.7</v>
      </c>
      <c r="F28" s="67"/>
    </row>
    <row r="29" spans="1:6" ht="15">
      <c r="A29" s="4" t="s">
        <v>45</v>
      </c>
      <c r="B29" s="77">
        <v>536.6</v>
      </c>
      <c r="C29" s="77">
        <v>195.1</v>
      </c>
      <c r="D29" s="77">
        <v>304.1</v>
      </c>
      <c r="E29" s="77">
        <v>37.4</v>
      </c>
      <c r="F29" s="67"/>
    </row>
    <row r="30" spans="1:6" ht="15">
      <c r="A30" s="4" t="s">
        <v>46</v>
      </c>
      <c r="B30" s="77">
        <v>559.1</v>
      </c>
      <c r="C30" s="77">
        <v>204.6</v>
      </c>
      <c r="D30" s="77">
        <v>317</v>
      </c>
      <c r="E30" s="77">
        <v>37.5</v>
      </c>
      <c r="F30" s="67"/>
    </row>
    <row r="32" spans="1:5" ht="15">
      <c r="A32" s="150">
        <v>2019</v>
      </c>
      <c r="B32" s="16">
        <v>6957</v>
      </c>
      <c r="C32" s="16">
        <v>2450.5</v>
      </c>
      <c r="D32" s="16">
        <v>4085.5</v>
      </c>
      <c r="E32" s="16">
        <v>421</v>
      </c>
    </row>
    <row r="33" spans="1:5" ht="15">
      <c r="A33" s="21" t="s">
        <v>7</v>
      </c>
      <c r="B33" s="76">
        <v>1231.1</v>
      </c>
      <c r="C33" s="76">
        <v>423</v>
      </c>
      <c r="D33" s="76">
        <v>713.8</v>
      </c>
      <c r="E33" s="76">
        <v>94.3</v>
      </c>
    </row>
    <row r="34" spans="1:5" ht="15">
      <c r="A34" s="21" t="s">
        <v>8</v>
      </c>
      <c r="B34" s="76">
        <v>1589.5</v>
      </c>
      <c r="C34" s="76">
        <v>517.4</v>
      </c>
      <c r="D34" s="76">
        <v>961.4</v>
      </c>
      <c r="E34" s="76">
        <v>110.7</v>
      </c>
    </row>
    <row r="35" spans="1:5" ht="15">
      <c r="A35" s="21" t="s">
        <v>9</v>
      </c>
      <c r="B35" s="76">
        <v>1257.3</v>
      </c>
      <c r="C35" s="76">
        <v>416.3</v>
      </c>
      <c r="D35" s="76">
        <v>742.3</v>
      </c>
      <c r="E35" s="76">
        <v>98.7</v>
      </c>
    </row>
    <row r="36" spans="1:5" ht="15">
      <c r="A36" s="21" t="s">
        <v>10</v>
      </c>
      <c r="B36" s="76">
        <v>2879.1</v>
      </c>
      <c r="C36" s="76">
        <v>1093.8</v>
      </c>
      <c r="D36" s="76">
        <v>1668</v>
      </c>
      <c r="E36" s="76">
        <v>117.3</v>
      </c>
    </row>
    <row r="37" spans="1:5" ht="15">
      <c r="A37" s="22"/>
      <c r="B37" s="76"/>
      <c r="C37" s="76"/>
      <c r="D37" s="76"/>
      <c r="E37" s="76"/>
    </row>
    <row r="38" spans="1:5" ht="15">
      <c r="A38" s="22" t="s">
        <v>48</v>
      </c>
      <c r="B38" s="76">
        <v>484.1</v>
      </c>
      <c r="C38" s="76">
        <v>170.7</v>
      </c>
      <c r="D38" s="76">
        <v>278.3</v>
      </c>
      <c r="E38" s="76">
        <v>35.1</v>
      </c>
    </row>
    <row r="39" spans="1:5" ht="15">
      <c r="A39" s="22" t="s">
        <v>49</v>
      </c>
      <c r="B39" s="76">
        <v>337</v>
      </c>
      <c r="C39" s="76">
        <v>114.4</v>
      </c>
      <c r="D39" s="76">
        <v>196.6</v>
      </c>
      <c r="E39" s="76">
        <v>26</v>
      </c>
    </row>
    <row r="40" spans="1:5" ht="15">
      <c r="A40" s="22" t="s">
        <v>50</v>
      </c>
      <c r="B40" s="76">
        <v>410</v>
      </c>
      <c r="C40" s="76">
        <v>137.9</v>
      </c>
      <c r="D40" s="76">
        <v>238.9</v>
      </c>
      <c r="E40" s="76">
        <v>33.2</v>
      </c>
    </row>
    <row r="41" spans="1:5" ht="15">
      <c r="A41" s="22" t="s">
        <v>51</v>
      </c>
      <c r="B41" s="76">
        <v>421.5</v>
      </c>
      <c r="C41" s="76">
        <v>138</v>
      </c>
      <c r="D41" s="76">
        <v>246.3</v>
      </c>
      <c r="E41" s="76">
        <v>37.2</v>
      </c>
    </row>
    <row r="42" spans="1:5" ht="15">
      <c r="A42" s="22" t="s">
        <v>52</v>
      </c>
      <c r="B42" s="76">
        <v>572.6</v>
      </c>
      <c r="C42" s="76">
        <v>179.7</v>
      </c>
      <c r="D42" s="76">
        <v>353.4</v>
      </c>
      <c r="E42" s="76">
        <v>39.5</v>
      </c>
    </row>
    <row r="43" spans="1:5" ht="15">
      <c r="A43" s="22" t="s">
        <v>73</v>
      </c>
      <c r="B43" s="76">
        <v>595.4</v>
      </c>
      <c r="C43" s="76">
        <v>199.7</v>
      </c>
      <c r="D43" s="76">
        <v>361.7</v>
      </c>
      <c r="E43" s="76">
        <v>34</v>
      </c>
    </row>
    <row r="44" spans="1:5" ht="15">
      <c r="A44" s="22" t="s">
        <v>74</v>
      </c>
      <c r="B44" s="76">
        <v>419</v>
      </c>
      <c r="C44" s="76">
        <v>131.6</v>
      </c>
      <c r="D44" s="76">
        <v>252.7</v>
      </c>
      <c r="E44" s="76">
        <v>34.7</v>
      </c>
    </row>
    <row r="45" spans="1:5" ht="15">
      <c r="A45" s="22" t="s">
        <v>56</v>
      </c>
      <c r="B45" s="76">
        <v>405.3</v>
      </c>
      <c r="C45" s="76">
        <v>135.6</v>
      </c>
      <c r="D45" s="76">
        <v>237.1</v>
      </c>
      <c r="E45" s="76">
        <v>32.6</v>
      </c>
    </row>
    <row r="46" spans="1:5" ht="15">
      <c r="A46" s="22" t="s">
        <v>86</v>
      </c>
      <c r="B46" s="76">
        <v>433</v>
      </c>
      <c r="C46" s="76">
        <v>149.1</v>
      </c>
      <c r="D46" s="76">
        <v>252.5</v>
      </c>
      <c r="E46" s="76">
        <v>31.4</v>
      </c>
    </row>
    <row r="47" spans="1:5" ht="15">
      <c r="A47" s="22" t="s">
        <v>57</v>
      </c>
      <c r="B47" s="76">
        <v>725.4</v>
      </c>
      <c r="C47" s="76">
        <v>269.8</v>
      </c>
      <c r="D47" s="76">
        <v>418.8</v>
      </c>
      <c r="E47" s="76">
        <v>36.8</v>
      </c>
    </row>
    <row r="48" spans="1:5" ht="15">
      <c r="A48" s="22" t="s">
        <v>72</v>
      </c>
      <c r="B48" s="108">
        <v>973.2</v>
      </c>
      <c r="C48" s="76">
        <v>364.9</v>
      </c>
      <c r="D48" s="76">
        <v>569.6</v>
      </c>
      <c r="E48" s="76">
        <v>38.7</v>
      </c>
    </row>
    <row r="49" spans="1:5" ht="15">
      <c r="A49" s="22" t="s">
        <v>137</v>
      </c>
      <c r="B49" s="76">
        <v>1180.5</v>
      </c>
      <c r="C49" s="76">
        <v>459.1</v>
      </c>
      <c r="D49" s="76">
        <v>679.6</v>
      </c>
      <c r="E49" s="76">
        <v>41.8</v>
      </c>
    </row>
    <row r="50" spans="1:5" ht="15">
      <c r="A50" s="22"/>
      <c r="B50" s="76"/>
      <c r="C50" s="76"/>
      <c r="D50" s="76"/>
      <c r="E50" s="76"/>
    </row>
    <row r="51" spans="1:5" ht="15">
      <c r="A51" s="150">
        <v>2020</v>
      </c>
      <c r="B51" s="16">
        <v>7338.6</v>
      </c>
      <c r="C51" s="16">
        <v>2579.9</v>
      </c>
      <c r="D51" s="16">
        <v>4311</v>
      </c>
      <c r="E51" s="16">
        <v>447.6</v>
      </c>
    </row>
    <row r="52" spans="1:5" ht="15">
      <c r="A52" s="21" t="s">
        <v>7</v>
      </c>
      <c r="B52" s="76">
        <v>1351.6</v>
      </c>
      <c r="C52" s="76">
        <v>375.6</v>
      </c>
      <c r="D52" s="76">
        <v>879.7</v>
      </c>
      <c r="E52" s="76">
        <v>96.3</v>
      </c>
    </row>
    <row r="53" spans="1:5" ht="15">
      <c r="A53" s="21" t="s">
        <v>8</v>
      </c>
      <c r="B53" s="76">
        <v>1449.2</v>
      </c>
      <c r="C53" s="76">
        <v>510.8</v>
      </c>
      <c r="D53" s="76">
        <v>836.9</v>
      </c>
      <c r="E53" s="76">
        <v>101.5</v>
      </c>
    </row>
    <row r="54" spans="1:5" ht="15">
      <c r="A54" s="21" t="s">
        <v>9</v>
      </c>
      <c r="B54" s="76">
        <v>2171.7</v>
      </c>
      <c r="C54" s="76">
        <v>809.5</v>
      </c>
      <c r="D54" s="76">
        <v>1240.8</v>
      </c>
      <c r="E54" s="76">
        <v>121.4</v>
      </c>
    </row>
    <row r="55" spans="1:5" ht="15">
      <c r="A55" s="21" t="s">
        <v>10</v>
      </c>
      <c r="B55" s="76">
        <v>2366</v>
      </c>
      <c r="C55" s="76">
        <v>884</v>
      </c>
      <c r="D55" s="76">
        <v>1353.6</v>
      </c>
      <c r="E55" s="76">
        <v>128.4</v>
      </c>
    </row>
    <row r="56" spans="1:5" ht="15">
      <c r="A56" s="153"/>
      <c r="B56" s="154"/>
      <c r="C56" s="154"/>
      <c r="D56" s="154"/>
      <c r="E56" s="154"/>
    </row>
    <row r="57" spans="1:5" ht="15">
      <c r="A57" s="22" t="s">
        <v>140</v>
      </c>
      <c r="B57" s="76">
        <v>608.8</v>
      </c>
      <c r="C57" s="76">
        <v>169.9</v>
      </c>
      <c r="D57" s="76">
        <v>396.8</v>
      </c>
      <c r="E57" s="76">
        <v>42.1</v>
      </c>
    </row>
    <row r="58" spans="1:5" ht="15">
      <c r="A58" s="22" t="s">
        <v>141</v>
      </c>
      <c r="B58" s="99">
        <v>389.5</v>
      </c>
      <c r="C58" s="99">
        <v>126.6</v>
      </c>
      <c r="D58" s="99">
        <v>238.9</v>
      </c>
      <c r="E58" s="99">
        <v>24</v>
      </c>
    </row>
    <row r="59" spans="1:5" ht="15">
      <c r="A59" s="22" t="s">
        <v>142</v>
      </c>
      <c r="B59" s="99">
        <v>353.3</v>
      </c>
      <c r="C59" s="99">
        <v>79.1</v>
      </c>
      <c r="D59" s="99">
        <v>244</v>
      </c>
      <c r="E59" s="99">
        <v>30.2</v>
      </c>
    </row>
    <row r="60" spans="1:5" ht="15">
      <c r="A60" s="109" t="s">
        <v>51</v>
      </c>
      <c r="B60" s="99">
        <v>416.4</v>
      </c>
      <c r="C60" s="99">
        <v>140.7</v>
      </c>
      <c r="D60" s="99">
        <v>246.2</v>
      </c>
      <c r="E60" s="99">
        <v>29.5</v>
      </c>
    </row>
    <row r="61" spans="1:5" ht="15">
      <c r="A61" s="109" t="s">
        <v>52</v>
      </c>
      <c r="B61" s="99">
        <v>437.6</v>
      </c>
      <c r="C61" s="99">
        <v>146.1</v>
      </c>
      <c r="D61" s="99">
        <v>255.9</v>
      </c>
      <c r="E61" s="99">
        <v>35.6</v>
      </c>
    </row>
    <row r="62" spans="1:5" ht="15">
      <c r="A62" s="109" t="s">
        <v>73</v>
      </c>
      <c r="B62" s="120">
        <v>595.2</v>
      </c>
      <c r="C62" s="120">
        <v>224</v>
      </c>
      <c r="D62" s="120">
        <v>334.8</v>
      </c>
      <c r="E62" s="120">
        <v>36.4</v>
      </c>
    </row>
    <row r="63" spans="1:5" ht="15">
      <c r="A63" s="109" t="s">
        <v>74</v>
      </c>
      <c r="B63" s="120">
        <v>822.2</v>
      </c>
      <c r="C63" s="120">
        <v>314.8</v>
      </c>
      <c r="D63" s="120">
        <v>464.9</v>
      </c>
      <c r="E63" s="120">
        <v>42.5</v>
      </c>
    </row>
    <row r="64" spans="1:5" ht="15">
      <c r="A64" s="109" t="s">
        <v>56</v>
      </c>
      <c r="B64" s="120">
        <v>763.8</v>
      </c>
      <c r="C64" s="120">
        <v>283.1</v>
      </c>
      <c r="D64" s="120">
        <v>439.3</v>
      </c>
      <c r="E64" s="120">
        <v>41.4</v>
      </c>
    </row>
    <row r="65" spans="1:5" ht="15">
      <c r="A65" s="109" t="s">
        <v>86</v>
      </c>
      <c r="B65" s="120">
        <v>585.7</v>
      </c>
      <c r="C65" s="120">
        <v>211.6</v>
      </c>
      <c r="D65" s="120">
        <v>336.6</v>
      </c>
      <c r="E65" s="120">
        <v>37.5</v>
      </c>
    </row>
    <row r="66" spans="1:5" ht="15">
      <c r="A66" s="109" t="s">
        <v>57</v>
      </c>
      <c r="B66" s="120">
        <v>932.1</v>
      </c>
      <c r="C66" s="120">
        <v>354.3</v>
      </c>
      <c r="D66" s="120">
        <v>534.8</v>
      </c>
      <c r="E66" s="120">
        <v>43</v>
      </c>
    </row>
    <row r="67" spans="1:5" ht="15">
      <c r="A67" s="109" t="s">
        <v>45</v>
      </c>
      <c r="B67" s="120">
        <v>717.7</v>
      </c>
      <c r="C67" s="120">
        <v>267.8</v>
      </c>
      <c r="D67" s="120">
        <v>410.9</v>
      </c>
      <c r="E67" s="120">
        <v>39</v>
      </c>
    </row>
    <row r="68" spans="1:5" ht="15">
      <c r="A68" s="109" t="s">
        <v>46</v>
      </c>
      <c r="B68" s="120">
        <v>716.2</v>
      </c>
      <c r="C68" s="120">
        <v>261.9</v>
      </c>
      <c r="D68" s="120">
        <v>407.9</v>
      </c>
      <c r="E68" s="120">
        <v>46.4</v>
      </c>
    </row>
    <row r="69" spans="1:5" ht="15">
      <c r="A69" s="109"/>
      <c r="B69" s="120"/>
      <c r="C69" s="120"/>
      <c r="D69" s="120"/>
      <c r="E69" s="120"/>
    </row>
    <row r="70" spans="1:10" ht="15">
      <c r="A70" s="150">
        <v>2021</v>
      </c>
      <c r="B70" s="16">
        <v>3850.5</v>
      </c>
      <c r="C70" s="16">
        <v>1412.5</v>
      </c>
      <c r="D70" s="16">
        <v>2242.3</v>
      </c>
      <c r="E70" s="16">
        <v>195.6</v>
      </c>
      <c r="G70" s="236"/>
      <c r="H70" s="237"/>
      <c r="I70" s="237"/>
      <c r="J70" s="238"/>
    </row>
    <row r="71" spans="1:5" ht="15">
      <c r="A71" s="22" t="s">
        <v>48</v>
      </c>
      <c r="B71" s="76">
        <v>702.7</v>
      </c>
      <c r="C71" s="76">
        <v>260.3</v>
      </c>
      <c r="D71" s="76">
        <v>404.2</v>
      </c>
      <c r="E71" s="76">
        <v>38.1</v>
      </c>
    </row>
    <row r="72" spans="1:5" ht="15">
      <c r="A72" s="22" t="s">
        <v>49</v>
      </c>
      <c r="B72" s="120">
        <v>846.8</v>
      </c>
      <c r="C72" s="120">
        <v>320.3</v>
      </c>
      <c r="D72" s="120">
        <v>490</v>
      </c>
      <c r="E72" s="120">
        <v>36.5</v>
      </c>
    </row>
    <row r="73" spans="1:5" ht="15">
      <c r="A73" s="22" t="s">
        <v>50</v>
      </c>
      <c r="B73" s="120">
        <v>523.3</v>
      </c>
      <c r="C73" s="120">
        <v>179.3</v>
      </c>
      <c r="D73" s="120">
        <v>309.1</v>
      </c>
      <c r="E73" s="120">
        <v>34.9</v>
      </c>
    </row>
    <row r="74" spans="1:5" ht="17.25">
      <c r="A74" s="22" t="s">
        <v>51</v>
      </c>
      <c r="B74" s="120">
        <v>1054.5</v>
      </c>
      <c r="C74" s="120">
        <v>388.1</v>
      </c>
      <c r="D74" s="120">
        <v>620.4</v>
      </c>
      <c r="E74" s="120">
        <v>46</v>
      </c>
    </row>
    <row r="75" spans="1:11" ht="15">
      <c r="A75" s="7" t="s">
        <v>167</v>
      </c>
      <c r="B75" s="120">
        <v>723.2</v>
      </c>
      <c r="C75" s="120">
        <v>264.5</v>
      </c>
      <c r="D75" s="120">
        <v>418.6</v>
      </c>
      <c r="E75" s="120">
        <v>40.1</v>
      </c>
      <c r="G75" s="7"/>
      <c r="H75" s="222"/>
      <c r="I75" s="222"/>
      <c r="J75" s="222"/>
      <c r="K75" s="222"/>
    </row>
    <row r="76" spans="1:5" ht="15">
      <c r="A76" s="109" t="s">
        <v>73</v>
      </c>
      <c r="B76" s="120"/>
      <c r="C76" s="120"/>
      <c r="D76" s="120"/>
      <c r="E76" s="120"/>
    </row>
    <row r="77" spans="1:5" ht="15">
      <c r="A77" s="109" t="s">
        <v>74</v>
      </c>
      <c r="B77" s="120"/>
      <c r="C77" s="120"/>
      <c r="D77" s="120"/>
      <c r="E77" s="120"/>
    </row>
    <row r="78" spans="1:5" ht="15">
      <c r="A78" s="109" t="s">
        <v>56</v>
      </c>
      <c r="B78" s="120"/>
      <c r="C78" s="120"/>
      <c r="D78" s="120"/>
      <c r="E78" s="120"/>
    </row>
    <row r="79" spans="1:5" ht="15">
      <c r="A79" s="109" t="s">
        <v>86</v>
      </c>
      <c r="B79" s="120"/>
      <c r="C79" s="120"/>
      <c r="D79" s="120"/>
      <c r="E79" s="120"/>
    </row>
    <row r="80" spans="1:5" ht="15">
      <c r="A80" s="109" t="s">
        <v>57</v>
      </c>
      <c r="B80" s="120"/>
      <c r="C80" s="120"/>
      <c r="D80" s="120"/>
      <c r="E80" s="120"/>
    </row>
    <row r="81" spans="1:5" ht="15">
      <c r="A81" s="109" t="s">
        <v>45</v>
      </c>
      <c r="B81" s="120"/>
      <c r="C81" s="120"/>
      <c r="D81" s="120"/>
      <c r="E81" s="120"/>
    </row>
    <row r="82" spans="1:5" ht="15">
      <c r="A82" s="109" t="s">
        <v>46</v>
      </c>
      <c r="B82" s="120"/>
      <c r="C82" s="120"/>
      <c r="D82" s="120"/>
      <c r="E82" s="120"/>
    </row>
    <row r="83" spans="1:5" ht="15.75" thickBot="1">
      <c r="A83" s="3"/>
      <c r="B83" s="98"/>
      <c r="C83" s="93"/>
      <c r="D83" s="93"/>
      <c r="E83" s="93"/>
    </row>
    <row r="85" spans="1:4" ht="15">
      <c r="A85" s="118" t="s">
        <v>133</v>
      </c>
      <c r="B85" s="118" t="s">
        <v>134</v>
      </c>
      <c r="C85"/>
      <c r="D85" s="118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zoomScalePageLayoutView="0" workbookViewId="0" topLeftCell="A58">
      <selection activeCell="O66" sqref="O66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28" t="s">
        <v>97</v>
      </c>
    </row>
    <row r="4" spans="1:10" ht="15">
      <c r="A4" s="193" t="s">
        <v>0</v>
      </c>
      <c r="B4" s="196" t="s">
        <v>33</v>
      </c>
      <c r="C4" s="196"/>
      <c r="D4" s="196"/>
      <c r="E4" s="196"/>
      <c r="F4" s="196"/>
      <c r="G4" s="196"/>
      <c r="H4" s="196"/>
      <c r="I4" s="196"/>
      <c r="J4" s="196"/>
    </row>
    <row r="5" spans="1:10" ht="15">
      <c r="A5" s="194"/>
      <c r="B5" s="196" t="s">
        <v>76</v>
      </c>
      <c r="C5" s="196"/>
      <c r="D5" s="196"/>
      <c r="E5" s="196"/>
      <c r="F5" s="41"/>
      <c r="G5" s="196" t="s">
        <v>2</v>
      </c>
      <c r="H5" s="196"/>
      <c r="I5" s="196"/>
      <c r="J5" s="196"/>
    </row>
    <row r="6" spans="1:10" ht="15">
      <c r="A6" s="195"/>
      <c r="B6" s="43" t="s">
        <v>77</v>
      </c>
      <c r="C6" s="43" t="s">
        <v>78</v>
      </c>
      <c r="D6" s="43" t="s">
        <v>79</v>
      </c>
      <c r="E6" s="43" t="s">
        <v>44</v>
      </c>
      <c r="F6" s="42"/>
      <c r="G6" s="43" t="s">
        <v>77</v>
      </c>
      <c r="H6" s="43" t="s">
        <v>78</v>
      </c>
      <c r="I6" s="43" t="s">
        <v>79</v>
      </c>
      <c r="J6" s="43" t="s">
        <v>44</v>
      </c>
    </row>
    <row r="7" spans="1:10" ht="15">
      <c r="A7" s="21"/>
      <c r="B7" s="81"/>
      <c r="C7" s="81"/>
      <c r="D7" s="81"/>
      <c r="E7" s="81"/>
      <c r="F7" s="21"/>
      <c r="G7" s="81"/>
      <c r="H7" s="81"/>
      <c r="I7" s="81"/>
      <c r="J7" s="81"/>
    </row>
    <row r="8" spans="1:10" ht="15">
      <c r="A8" s="152">
        <v>2017</v>
      </c>
      <c r="B8" s="25">
        <f>SUM(B9:B12)</f>
        <v>345.1226240700008</v>
      </c>
      <c r="C8" s="25">
        <f aca="true" t="shared" si="0" ref="C8:J8">SUM(C9:C12)</f>
        <v>7345.876957279999</v>
      </c>
      <c r="D8" s="25">
        <f t="shared" si="0"/>
        <v>20.388098719999988</v>
      </c>
      <c r="E8" s="25">
        <f t="shared" si="0"/>
        <v>0.17955858</v>
      </c>
      <c r="F8" s="25"/>
      <c r="G8" s="25">
        <f t="shared" si="0"/>
        <v>986.2161760000001</v>
      </c>
      <c r="H8" s="25">
        <f t="shared" si="0"/>
        <v>3060.8273280000003</v>
      </c>
      <c r="I8" s="25">
        <f t="shared" si="0"/>
        <v>209.461847</v>
      </c>
      <c r="J8" s="25">
        <f t="shared" si="0"/>
        <v>0.325052</v>
      </c>
    </row>
    <row r="9" spans="1:10" ht="15">
      <c r="A9" s="21" t="s">
        <v>7</v>
      </c>
      <c r="B9" s="81">
        <v>35.654525389999996</v>
      </c>
      <c r="C9" s="81">
        <v>1933.859011749999</v>
      </c>
      <c r="D9" s="81">
        <v>4.091027169999996</v>
      </c>
      <c r="E9" s="81">
        <v>0.17576602</v>
      </c>
      <c r="F9" s="21"/>
      <c r="G9" s="81">
        <v>313.2815</v>
      </c>
      <c r="H9" s="81">
        <v>625.58713</v>
      </c>
      <c r="I9" s="81">
        <v>57.78823200000001</v>
      </c>
      <c r="J9" s="81">
        <v>0.042091</v>
      </c>
    </row>
    <row r="10" spans="1:10" ht="15">
      <c r="A10" s="21" t="s">
        <v>8</v>
      </c>
      <c r="B10" s="81">
        <v>48.82143607000006</v>
      </c>
      <c r="C10" s="81">
        <v>1797.0012485000002</v>
      </c>
      <c r="D10" s="81">
        <v>4.211505199999999</v>
      </c>
      <c r="E10" s="81">
        <v>0</v>
      </c>
      <c r="F10" s="21"/>
      <c r="G10" s="81">
        <v>236.34134799999998</v>
      </c>
      <c r="H10" s="81">
        <v>767.445961</v>
      </c>
      <c r="I10" s="81">
        <v>50.204087</v>
      </c>
      <c r="J10" s="81">
        <v>0.121472</v>
      </c>
    </row>
    <row r="11" spans="1:10" ht="15">
      <c r="A11" s="21" t="s">
        <v>9</v>
      </c>
      <c r="B11" s="82">
        <v>42.34727951000008</v>
      </c>
      <c r="C11" s="82">
        <v>1716.0453692500002</v>
      </c>
      <c r="D11" s="82">
        <v>5.691691639999996</v>
      </c>
      <c r="E11" s="82">
        <v>0.0018647599999999998</v>
      </c>
      <c r="F11" s="21"/>
      <c r="G11" s="82">
        <v>285.242316</v>
      </c>
      <c r="H11" s="82">
        <v>814.123095</v>
      </c>
      <c r="I11" s="82">
        <v>48.338367000000005</v>
      </c>
      <c r="J11" s="82">
        <v>0.076697</v>
      </c>
    </row>
    <row r="12" spans="1:10" ht="15">
      <c r="A12" s="21" t="s">
        <v>10</v>
      </c>
      <c r="B12" s="82">
        <v>218.29938310000065</v>
      </c>
      <c r="C12" s="82">
        <v>1898.9713277800006</v>
      </c>
      <c r="D12" s="82">
        <v>6.39387471</v>
      </c>
      <c r="E12" s="82">
        <v>0.0019278</v>
      </c>
      <c r="F12" s="21"/>
      <c r="G12" s="82">
        <v>151.35101200000003</v>
      </c>
      <c r="H12" s="82">
        <v>853.671142</v>
      </c>
      <c r="I12" s="82">
        <v>53.13116099999999</v>
      </c>
      <c r="J12" s="82">
        <v>0.084792</v>
      </c>
    </row>
    <row r="13" spans="1:10" ht="15">
      <c r="A13" s="21"/>
      <c r="B13" s="81"/>
      <c r="C13" s="81"/>
      <c r="D13" s="81"/>
      <c r="E13" s="81"/>
      <c r="F13" s="21"/>
      <c r="G13" s="81"/>
      <c r="H13" s="81"/>
      <c r="I13" s="81"/>
      <c r="J13" s="81"/>
    </row>
    <row r="14" spans="1:10" ht="15">
      <c r="A14" s="152">
        <v>2018</v>
      </c>
      <c r="B14" s="25">
        <f aca="true" t="shared" si="1" ref="B14:J14">SUM(B15:B18)</f>
        <v>227.90973372000047</v>
      </c>
      <c r="C14" s="25">
        <f t="shared" si="1"/>
        <v>8623.951031870001</v>
      </c>
      <c r="D14" s="25">
        <f t="shared" si="1"/>
        <v>19.994162309999997</v>
      </c>
      <c r="E14" s="25">
        <f t="shared" si="1"/>
        <v>0.00169</v>
      </c>
      <c r="F14" s="25"/>
      <c r="G14" s="25">
        <f t="shared" si="1"/>
        <v>783.039881</v>
      </c>
      <c r="H14" s="25">
        <f t="shared" si="1"/>
        <v>4613.654839000001</v>
      </c>
      <c r="I14" s="25">
        <f t="shared" si="1"/>
        <v>223.676292</v>
      </c>
      <c r="J14" s="25">
        <f t="shared" si="1"/>
        <v>2.022507</v>
      </c>
    </row>
    <row r="15" spans="1:10" ht="15">
      <c r="A15" s="21" t="s">
        <v>7</v>
      </c>
      <c r="B15" s="81">
        <v>39.469602</v>
      </c>
      <c r="C15" s="81">
        <v>2109.8945511700013</v>
      </c>
      <c r="D15" s="81">
        <v>4.373316</v>
      </c>
      <c r="E15" s="81">
        <v>0.00169</v>
      </c>
      <c r="F15" s="21"/>
      <c r="G15" s="81">
        <v>143.340658</v>
      </c>
      <c r="H15" s="81">
        <v>844.857511</v>
      </c>
      <c r="I15" s="81">
        <v>53.30018</v>
      </c>
      <c r="J15" s="81">
        <v>0.32229399999999997</v>
      </c>
    </row>
    <row r="16" spans="1:10" ht="15">
      <c r="A16" s="21" t="s">
        <v>8</v>
      </c>
      <c r="B16" s="81">
        <v>36.83820161000003</v>
      </c>
      <c r="C16" s="81">
        <v>1982.4702347800012</v>
      </c>
      <c r="D16" s="81">
        <v>4.073917660000003</v>
      </c>
      <c r="E16" s="81">
        <v>0</v>
      </c>
      <c r="F16" s="21"/>
      <c r="G16" s="81">
        <v>198.966061</v>
      </c>
      <c r="H16" s="81">
        <v>1185.0526750000001</v>
      </c>
      <c r="I16" s="81">
        <v>51.767880000000005</v>
      </c>
      <c r="J16" s="81">
        <v>1.289733</v>
      </c>
    </row>
    <row r="17" spans="1:10" ht="15">
      <c r="A17" s="21" t="s">
        <v>9</v>
      </c>
      <c r="B17" s="81">
        <v>83.1831297500002</v>
      </c>
      <c r="C17" s="81">
        <v>2157.275625379999</v>
      </c>
      <c r="D17" s="81">
        <v>6.867310789999994</v>
      </c>
      <c r="E17" s="81">
        <v>0</v>
      </c>
      <c r="F17" s="21"/>
      <c r="G17" s="81">
        <v>193.401588</v>
      </c>
      <c r="H17" s="81">
        <v>1240.466621</v>
      </c>
      <c r="I17" s="81">
        <v>62.214268000000004</v>
      </c>
      <c r="J17" s="81">
        <v>0.29948800000000003</v>
      </c>
    </row>
    <row r="18" spans="1:10" ht="15">
      <c r="A18" s="21" t="s">
        <v>10</v>
      </c>
      <c r="B18" s="81">
        <v>68.41880036000022</v>
      </c>
      <c r="C18" s="81">
        <v>2374.31062054</v>
      </c>
      <c r="D18" s="81">
        <v>4.6796178600000005</v>
      </c>
      <c r="E18" s="81">
        <v>0</v>
      </c>
      <c r="F18" s="21"/>
      <c r="G18" s="81">
        <v>247.33157400000002</v>
      </c>
      <c r="H18" s="81">
        <v>1343.2780320000002</v>
      </c>
      <c r="I18" s="81">
        <v>56.393964</v>
      </c>
      <c r="J18" s="81">
        <v>0.11099200000000001</v>
      </c>
    </row>
    <row r="19" spans="1:10" ht="15">
      <c r="A19" s="21"/>
      <c r="B19" s="81"/>
      <c r="C19" s="81"/>
      <c r="D19" s="81"/>
      <c r="E19" s="81"/>
      <c r="F19" s="21"/>
      <c r="G19" s="81"/>
      <c r="H19" s="81"/>
      <c r="I19" s="81"/>
      <c r="J19" s="81"/>
    </row>
    <row r="20" spans="1:10" ht="15">
      <c r="A20" s="22" t="s">
        <v>80</v>
      </c>
      <c r="B20" s="97">
        <v>13.369602</v>
      </c>
      <c r="C20" s="97">
        <v>734.8460578100012</v>
      </c>
      <c r="D20" s="97">
        <v>1.573316</v>
      </c>
      <c r="E20" s="97">
        <v>0.00169</v>
      </c>
      <c r="F20" s="22"/>
      <c r="G20" s="97">
        <v>45.140658</v>
      </c>
      <c r="H20" s="97">
        <v>261.557511</v>
      </c>
      <c r="I20" s="97">
        <v>21.20018</v>
      </c>
      <c r="J20" s="97">
        <v>0.296073</v>
      </c>
    </row>
    <row r="21" spans="1:10" ht="15">
      <c r="A21" s="22" t="s">
        <v>81</v>
      </c>
      <c r="B21" s="97">
        <v>12</v>
      </c>
      <c r="C21" s="97">
        <v>636.3</v>
      </c>
      <c r="D21" s="97">
        <v>1.1</v>
      </c>
      <c r="E21" s="97">
        <v>0</v>
      </c>
      <c r="F21" s="22"/>
      <c r="G21" s="97">
        <v>43.1</v>
      </c>
      <c r="H21" s="97">
        <v>265.2</v>
      </c>
      <c r="I21" s="97">
        <v>14.9</v>
      </c>
      <c r="J21" s="97">
        <v>0.005753</v>
      </c>
    </row>
    <row r="22" spans="1:10" ht="17.25">
      <c r="A22" s="22" t="s">
        <v>85</v>
      </c>
      <c r="B22" s="97">
        <v>14.1</v>
      </c>
      <c r="C22" s="97">
        <v>738.7484933600002</v>
      </c>
      <c r="D22" s="97">
        <v>1.7</v>
      </c>
      <c r="E22" s="97">
        <v>0</v>
      </c>
      <c r="F22" s="22"/>
      <c r="G22" s="97">
        <v>55.1</v>
      </c>
      <c r="H22" s="97">
        <v>318.1</v>
      </c>
      <c r="I22" s="97">
        <v>17.2</v>
      </c>
      <c r="J22" s="97">
        <v>0.020468</v>
      </c>
    </row>
    <row r="23" spans="1:10" ht="15">
      <c r="A23" s="22" t="s">
        <v>82</v>
      </c>
      <c r="B23" s="97">
        <v>18.489509250000022</v>
      </c>
      <c r="C23" s="97">
        <v>583.8033487499996</v>
      </c>
      <c r="D23" s="97">
        <v>1.4063168700000004</v>
      </c>
      <c r="E23" s="97">
        <v>0</v>
      </c>
      <c r="F23" s="22"/>
      <c r="G23" s="97">
        <v>62.84645</v>
      </c>
      <c r="H23" s="97">
        <v>332.571619</v>
      </c>
      <c r="I23" s="97">
        <v>17.788909</v>
      </c>
      <c r="J23" s="97">
        <v>0.01485</v>
      </c>
    </row>
    <row r="24" spans="1:10" ht="15">
      <c r="A24" s="22" t="s">
        <v>52</v>
      </c>
      <c r="B24" s="97">
        <v>9.871160710000014</v>
      </c>
      <c r="C24" s="97">
        <v>711.0680070800007</v>
      </c>
      <c r="D24" s="97">
        <v>1.2994236100000032</v>
      </c>
      <c r="E24" s="97">
        <v>0</v>
      </c>
      <c r="F24" s="22"/>
      <c r="G24" s="97">
        <v>89.244519</v>
      </c>
      <c r="H24" s="97">
        <v>374.516752</v>
      </c>
      <c r="I24" s="97">
        <v>17.773347</v>
      </c>
      <c r="J24" s="97">
        <v>0.018588</v>
      </c>
    </row>
    <row r="25" spans="1:10" ht="15">
      <c r="A25" s="22" t="s">
        <v>73</v>
      </c>
      <c r="B25" s="97">
        <v>8.47753164999999</v>
      </c>
      <c r="C25" s="97">
        <v>687.5988789500008</v>
      </c>
      <c r="D25" s="97">
        <v>1.3681771799999993</v>
      </c>
      <c r="E25" s="97">
        <v>0</v>
      </c>
      <c r="F25" s="22"/>
      <c r="G25" s="97">
        <v>46.875092</v>
      </c>
      <c r="H25" s="97">
        <v>477.964304</v>
      </c>
      <c r="I25" s="97">
        <v>16.205624</v>
      </c>
      <c r="J25" s="97">
        <v>1.256295</v>
      </c>
    </row>
    <row r="26" spans="1:10" ht="15">
      <c r="A26" s="22" t="s">
        <v>74</v>
      </c>
      <c r="B26" s="97">
        <v>36.76549257000008</v>
      </c>
      <c r="C26" s="97">
        <v>801.4865325699999</v>
      </c>
      <c r="D26" s="97">
        <v>2.7798725799999984</v>
      </c>
      <c r="E26" s="97">
        <v>0</v>
      </c>
      <c r="F26" s="22"/>
      <c r="G26" s="97">
        <v>49.079396</v>
      </c>
      <c r="H26" s="97">
        <v>404.506332</v>
      </c>
      <c r="I26" s="97">
        <v>20.726923</v>
      </c>
      <c r="J26" s="97">
        <v>0.027651000000000002</v>
      </c>
    </row>
    <row r="27" spans="1:10" ht="15">
      <c r="A27" s="22" t="s">
        <v>56</v>
      </c>
      <c r="B27" s="97">
        <v>13.176138590000042</v>
      </c>
      <c r="C27" s="97">
        <v>746.8799857499993</v>
      </c>
      <c r="D27" s="97">
        <v>2.1679884499999966</v>
      </c>
      <c r="E27" s="97">
        <v>0</v>
      </c>
      <c r="F27" s="22"/>
      <c r="G27" s="97">
        <v>61.365429</v>
      </c>
      <c r="H27" s="97">
        <v>396.346083</v>
      </c>
      <c r="I27" s="97">
        <v>21.354872</v>
      </c>
      <c r="J27" s="97">
        <v>0.007868</v>
      </c>
    </row>
    <row r="28" spans="1:10" ht="15">
      <c r="A28" s="22" t="s">
        <v>83</v>
      </c>
      <c r="B28" s="97">
        <v>33.24149859000009</v>
      </c>
      <c r="C28" s="97">
        <v>608.9091070599997</v>
      </c>
      <c r="D28" s="97">
        <v>1.9194497599999996</v>
      </c>
      <c r="E28" s="97">
        <v>0</v>
      </c>
      <c r="F28" s="22"/>
      <c r="G28" s="97">
        <v>82.956763</v>
      </c>
      <c r="H28" s="97">
        <v>439.614206</v>
      </c>
      <c r="I28" s="97">
        <v>20.132473</v>
      </c>
      <c r="J28" s="97">
        <v>0.263969</v>
      </c>
    </row>
    <row r="29" spans="1:10" ht="15">
      <c r="A29" s="22" t="s">
        <v>57</v>
      </c>
      <c r="B29" s="97">
        <v>20.060468020000002</v>
      </c>
      <c r="C29" s="97">
        <v>833.6817706899994</v>
      </c>
      <c r="D29" s="97">
        <v>1.6504230700000004</v>
      </c>
      <c r="E29" s="97">
        <v>0</v>
      </c>
      <c r="F29" s="22"/>
      <c r="G29" s="97">
        <v>104.466796</v>
      </c>
      <c r="H29" s="97">
        <v>427.921508</v>
      </c>
      <c r="I29" s="97">
        <v>19.007553</v>
      </c>
      <c r="J29" s="97">
        <v>0.047955</v>
      </c>
    </row>
    <row r="30" spans="1:10" ht="15">
      <c r="A30" s="22" t="s">
        <v>45</v>
      </c>
      <c r="B30" s="97">
        <v>36.59525319000027</v>
      </c>
      <c r="C30" s="97">
        <v>733.2079114699997</v>
      </c>
      <c r="D30" s="97">
        <v>1.309159860000002</v>
      </c>
      <c r="E30" s="97">
        <v>0</v>
      </c>
      <c r="F30" s="22"/>
      <c r="G30" s="97">
        <v>82.515886</v>
      </c>
      <c r="H30" s="97">
        <v>434.603173</v>
      </c>
      <c r="I30" s="97">
        <v>19.418256</v>
      </c>
      <c r="J30" s="97">
        <v>0.060921</v>
      </c>
    </row>
    <row r="31" spans="1:10" ht="15">
      <c r="A31" s="22" t="s">
        <v>46</v>
      </c>
      <c r="B31" s="97">
        <v>11.763079149999951</v>
      </c>
      <c r="C31" s="97">
        <v>807.4209383800007</v>
      </c>
      <c r="D31" s="97">
        <v>1.7200349299999984</v>
      </c>
      <c r="E31" s="97">
        <v>0</v>
      </c>
      <c r="F31" s="22"/>
      <c r="G31" s="97">
        <v>60.348892</v>
      </c>
      <c r="H31" s="97">
        <v>480.753351</v>
      </c>
      <c r="I31" s="97">
        <v>17.968155</v>
      </c>
      <c r="J31" s="97">
        <v>0.002116</v>
      </c>
    </row>
    <row r="32" spans="1:10" ht="15">
      <c r="A32" s="21"/>
      <c r="B32" s="81"/>
      <c r="C32" s="81"/>
      <c r="D32" s="81"/>
      <c r="E32" s="81"/>
      <c r="F32" s="21"/>
      <c r="G32" s="81"/>
      <c r="H32" s="81"/>
      <c r="I32" s="81"/>
      <c r="J32" s="81"/>
    </row>
    <row r="33" spans="1:10" ht="15">
      <c r="A33" s="151">
        <v>2019</v>
      </c>
      <c r="B33" s="25">
        <v>151.80139511999997</v>
      </c>
      <c r="C33" s="25">
        <v>9707.644637439997</v>
      </c>
      <c r="D33" s="25">
        <v>26.798475920000012</v>
      </c>
      <c r="E33" s="25">
        <v>0.00826505</v>
      </c>
      <c r="F33" s="25">
        <v>0</v>
      </c>
      <c r="G33" s="25">
        <v>815.4163489999999</v>
      </c>
      <c r="H33" s="25">
        <v>5907.911082</v>
      </c>
      <c r="I33" s="25">
        <v>233.079578</v>
      </c>
      <c r="J33" s="25">
        <v>0.5000749999999999</v>
      </c>
    </row>
    <row r="34" spans="1:10" ht="15">
      <c r="A34" s="22" t="s">
        <v>48</v>
      </c>
      <c r="B34" s="97">
        <v>25.028904959999938</v>
      </c>
      <c r="C34" s="97">
        <v>924.7542324699995</v>
      </c>
      <c r="D34" s="97">
        <v>2.8333889200000013</v>
      </c>
      <c r="E34" s="97">
        <v>0</v>
      </c>
      <c r="F34" s="22"/>
      <c r="G34" s="97">
        <v>59.82718</v>
      </c>
      <c r="H34" s="97">
        <v>404.778951</v>
      </c>
      <c r="I34" s="97">
        <v>19.49942</v>
      </c>
      <c r="J34" s="97">
        <v>0.020904</v>
      </c>
    </row>
    <row r="35" spans="1:10" ht="15">
      <c r="A35" s="22" t="s">
        <v>49</v>
      </c>
      <c r="B35" s="97">
        <v>10.748167440000023</v>
      </c>
      <c r="C35" s="97">
        <v>690.0256507700005</v>
      </c>
      <c r="D35" s="97">
        <v>1.09786122</v>
      </c>
      <c r="E35" s="76">
        <v>0.00056243</v>
      </c>
      <c r="F35" s="22"/>
      <c r="G35" s="97">
        <v>49.078824</v>
      </c>
      <c r="H35" s="97">
        <v>273.349677</v>
      </c>
      <c r="I35" s="97">
        <v>14.57212</v>
      </c>
      <c r="J35" s="97">
        <v>0.007745</v>
      </c>
    </row>
    <row r="36" spans="1:10" ht="15">
      <c r="A36" s="22" t="s">
        <v>50</v>
      </c>
      <c r="B36" s="97">
        <v>15.018943409999965</v>
      </c>
      <c r="C36" s="97">
        <v>862.8202978100004</v>
      </c>
      <c r="D36" s="97">
        <v>2.3429863000000015</v>
      </c>
      <c r="E36" s="97">
        <v>0</v>
      </c>
      <c r="F36" s="22"/>
      <c r="G36" s="97">
        <v>89.558249</v>
      </c>
      <c r="H36" s="97">
        <v>301.425779</v>
      </c>
      <c r="I36" s="97">
        <v>18.852083</v>
      </c>
      <c r="J36" s="97">
        <v>0.120599</v>
      </c>
    </row>
    <row r="37" spans="1:10" ht="15">
      <c r="A37" s="22" t="s">
        <v>51</v>
      </c>
      <c r="B37" s="97">
        <v>12.694641989999974</v>
      </c>
      <c r="C37" s="97">
        <v>733.5146271899989</v>
      </c>
      <c r="D37" s="97">
        <v>2.321867700000001</v>
      </c>
      <c r="E37" s="76">
        <v>0.00212956</v>
      </c>
      <c r="F37" s="22"/>
      <c r="G37" s="97">
        <v>54.460442</v>
      </c>
      <c r="H37" s="97">
        <v>347.74022</v>
      </c>
      <c r="I37" s="97">
        <v>19.23965</v>
      </c>
      <c r="J37" s="97">
        <v>0.029304</v>
      </c>
    </row>
    <row r="38" spans="1:10" ht="15">
      <c r="A38" s="100" t="s">
        <v>52</v>
      </c>
      <c r="B38" s="101">
        <v>7.025939429999998</v>
      </c>
      <c r="C38" s="101">
        <v>708.2553744799993</v>
      </c>
      <c r="D38" s="101">
        <v>2.849861220000002</v>
      </c>
      <c r="E38" s="103">
        <v>0.00051306</v>
      </c>
      <c r="F38" s="100"/>
      <c r="G38" s="101">
        <v>55.868069</v>
      </c>
      <c r="H38" s="101">
        <v>496.319262</v>
      </c>
      <c r="I38" s="101">
        <v>20.359915</v>
      </c>
      <c r="J38" s="101">
        <v>0.00979</v>
      </c>
    </row>
    <row r="39" spans="1:10" ht="15">
      <c r="A39" s="100" t="s">
        <v>73</v>
      </c>
      <c r="B39" s="101">
        <v>8.927096379999977</v>
      </c>
      <c r="C39" s="101">
        <v>622.0738335999994</v>
      </c>
      <c r="D39" s="101">
        <v>3.3619025100000015</v>
      </c>
      <c r="E39" s="103">
        <v>0.00506</v>
      </c>
      <c r="F39" s="100"/>
      <c r="G39" s="101">
        <v>49.624514</v>
      </c>
      <c r="H39" s="101">
        <v>529.551133</v>
      </c>
      <c r="I39" s="101">
        <v>16.204173</v>
      </c>
      <c r="J39" s="101">
        <v>0.027552</v>
      </c>
    </row>
    <row r="40" spans="1:10" ht="15">
      <c r="A40" s="100" t="s">
        <v>74</v>
      </c>
      <c r="B40" s="101">
        <v>12.90532439</v>
      </c>
      <c r="C40" s="101">
        <v>655.4623691399996</v>
      </c>
      <c r="D40" s="101">
        <v>2.423460019999998</v>
      </c>
      <c r="E40" s="97">
        <v>0</v>
      </c>
      <c r="F40" s="100"/>
      <c r="G40" s="101">
        <v>66.972813</v>
      </c>
      <c r="H40" s="101">
        <v>331.067154</v>
      </c>
      <c r="I40" s="101">
        <v>20.961268</v>
      </c>
      <c r="J40" s="101">
        <v>0.008702</v>
      </c>
    </row>
    <row r="41" spans="1:10" ht="15">
      <c r="A41" s="100" t="s">
        <v>56</v>
      </c>
      <c r="B41" s="101">
        <v>11.445599749999955</v>
      </c>
      <c r="C41" s="101">
        <v>672.9351191199987</v>
      </c>
      <c r="D41" s="101">
        <v>2.282023430000002</v>
      </c>
      <c r="E41" s="97">
        <v>0</v>
      </c>
      <c r="F41" s="100"/>
      <c r="G41" s="101">
        <v>61.744921</v>
      </c>
      <c r="H41" s="101">
        <v>321.958769</v>
      </c>
      <c r="I41" s="101">
        <v>21.391016</v>
      </c>
      <c r="J41" s="101">
        <v>0.15904</v>
      </c>
    </row>
    <row r="42" spans="1:10" ht="15">
      <c r="A42" s="100" t="s">
        <v>86</v>
      </c>
      <c r="B42" s="101">
        <v>13.272961230000012</v>
      </c>
      <c r="C42" s="101">
        <v>602.8483385100001</v>
      </c>
      <c r="D42" s="101">
        <v>2.6623975400000037</v>
      </c>
      <c r="E42" s="97">
        <v>0</v>
      </c>
      <c r="F42" s="100"/>
      <c r="G42" s="101">
        <v>77.146904</v>
      </c>
      <c r="H42" s="101">
        <v>336.901999</v>
      </c>
      <c r="I42" s="101">
        <v>18.943242</v>
      </c>
      <c r="J42" s="101">
        <v>0.007604</v>
      </c>
    </row>
    <row r="43" spans="1:10" ht="15">
      <c r="A43" s="100" t="s">
        <v>57</v>
      </c>
      <c r="B43" s="101">
        <v>22.39291719000012</v>
      </c>
      <c r="C43" s="101">
        <v>745.3457636900015</v>
      </c>
      <c r="D43" s="101">
        <v>1.854526519999999</v>
      </c>
      <c r="E43" s="97">
        <v>0</v>
      </c>
      <c r="F43" s="100"/>
      <c r="G43" s="101">
        <v>63.504827</v>
      </c>
      <c r="H43" s="101">
        <v>642.218501</v>
      </c>
      <c r="I43" s="101">
        <v>19.624662</v>
      </c>
      <c r="J43" s="101">
        <v>0.012604</v>
      </c>
    </row>
    <row r="44" spans="1:10" ht="15">
      <c r="A44" s="100" t="s">
        <v>45</v>
      </c>
      <c r="B44" s="101">
        <v>9.029534930000004</v>
      </c>
      <c r="C44" s="101">
        <v>1102.9876388799996</v>
      </c>
      <c r="D44" s="101">
        <v>1.8846677599999992</v>
      </c>
      <c r="E44" s="97">
        <v>0</v>
      </c>
      <c r="F44" s="100"/>
      <c r="G44" s="101">
        <v>91.236906</v>
      </c>
      <c r="H44" s="101">
        <v>861.896984</v>
      </c>
      <c r="I44" s="101">
        <v>19.985397</v>
      </c>
      <c r="J44" s="101">
        <v>0.09028599999999999</v>
      </c>
    </row>
    <row r="45" spans="1:10" ht="15">
      <c r="A45" s="100" t="s">
        <v>46</v>
      </c>
      <c r="B45" s="101">
        <v>3.311364020000008</v>
      </c>
      <c r="C45" s="101">
        <v>1386.62139178</v>
      </c>
      <c r="D45" s="101">
        <v>0.8835327800000001</v>
      </c>
      <c r="E45" s="97">
        <v>0</v>
      </c>
      <c r="F45" s="100"/>
      <c r="G45" s="101">
        <v>96.3927</v>
      </c>
      <c r="H45" s="101">
        <v>1060.702653</v>
      </c>
      <c r="I45" s="101">
        <v>23.446632</v>
      </c>
      <c r="J45" s="101">
        <v>0.005945000000000001</v>
      </c>
    </row>
    <row r="46" spans="1:10" ht="15">
      <c r="A46" s="100"/>
      <c r="B46" s="101"/>
      <c r="C46" s="101"/>
      <c r="D46" s="101"/>
      <c r="E46" s="97"/>
      <c r="F46" s="100"/>
      <c r="G46" s="101"/>
      <c r="H46" s="101"/>
      <c r="I46" s="101"/>
      <c r="J46" s="101"/>
    </row>
    <row r="47" spans="1:10" ht="15">
      <c r="A47" s="151">
        <v>2020</v>
      </c>
      <c r="B47" s="25">
        <v>55.00316379000001</v>
      </c>
      <c r="C47" s="25">
        <v>9060.860026472765</v>
      </c>
      <c r="D47" s="25">
        <v>5.96997411</v>
      </c>
      <c r="E47" s="25">
        <v>0</v>
      </c>
      <c r="F47" s="25">
        <v>0</v>
      </c>
      <c r="G47" s="25">
        <v>762.868536</v>
      </c>
      <c r="H47" s="25">
        <v>6345.643598</v>
      </c>
      <c r="I47" s="25">
        <v>229.808047</v>
      </c>
      <c r="J47" s="119">
        <v>0.322446</v>
      </c>
    </row>
    <row r="48" spans="1:10" ht="15">
      <c r="A48" s="100" t="s">
        <v>48</v>
      </c>
      <c r="B48" s="101">
        <v>1.6707339700000012</v>
      </c>
      <c r="C48" s="101">
        <v>1194.7700930699987</v>
      </c>
      <c r="D48" s="101">
        <v>0.31898993000000014</v>
      </c>
      <c r="E48" s="76" t="s">
        <v>102</v>
      </c>
      <c r="F48" s="100"/>
      <c r="G48" s="101">
        <v>73.781818</v>
      </c>
      <c r="H48" s="101">
        <v>518.763966</v>
      </c>
      <c r="I48" s="101">
        <v>16.170446</v>
      </c>
      <c r="J48" s="101">
        <v>0.044626</v>
      </c>
    </row>
    <row r="49" spans="1:10" ht="15">
      <c r="A49" s="22" t="s">
        <v>49</v>
      </c>
      <c r="B49" s="101">
        <v>4.496959690000001</v>
      </c>
      <c r="C49" s="101">
        <v>1116.2452039327675</v>
      </c>
      <c r="D49" s="101">
        <v>0.4391094300000001</v>
      </c>
      <c r="E49" s="76" t="s">
        <v>102</v>
      </c>
      <c r="F49" s="100"/>
      <c r="G49" s="101">
        <v>67.900956</v>
      </c>
      <c r="H49" s="101">
        <v>311.667406</v>
      </c>
      <c r="I49" s="101">
        <v>9.96848</v>
      </c>
      <c r="J49" s="101">
        <v>1E-05</v>
      </c>
    </row>
    <row r="50" spans="1:10" ht="15">
      <c r="A50" s="22" t="s">
        <v>50</v>
      </c>
      <c r="B50" s="101">
        <v>3.8692784899999992</v>
      </c>
      <c r="C50" s="101">
        <v>1058.8303442099996</v>
      </c>
      <c r="D50" s="101">
        <v>0.39891965999999995</v>
      </c>
      <c r="E50" s="76" t="s">
        <v>102</v>
      </c>
      <c r="F50" s="100"/>
      <c r="G50" s="101">
        <v>44.993575</v>
      </c>
      <c r="H50" s="101">
        <v>299.985338</v>
      </c>
      <c r="I50" s="101">
        <v>8.308911</v>
      </c>
      <c r="J50" s="101">
        <v>0.031871000000000003</v>
      </c>
    </row>
    <row r="51" spans="1:10" ht="15">
      <c r="A51" s="109" t="s">
        <v>51</v>
      </c>
      <c r="B51" s="101">
        <v>2.17968657</v>
      </c>
      <c r="C51" s="101">
        <v>724.6970260700001</v>
      </c>
      <c r="D51" s="101">
        <v>0.43395487</v>
      </c>
      <c r="E51" s="76" t="s">
        <v>102</v>
      </c>
      <c r="F51" s="100"/>
      <c r="G51" s="101">
        <v>38.317898</v>
      </c>
      <c r="H51" s="101">
        <v>368.159764</v>
      </c>
      <c r="I51" s="101">
        <v>9.912444</v>
      </c>
      <c r="J51" s="101">
        <v>0.00678</v>
      </c>
    </row>
    <row r="52" spans="1:10" ht="15">
      <c r="A52" s="109" t="s">
        <v>52</v>
      </c>
      <c r="B52" s="101">
        <v>7.327173379999994</v>
      </c>
      <c r="C52" s="101">
        <v>857.6670324000005</v>
      </c>
      <c r="D52" s="101">
        <v>0.17797356999999991</v>
      </c>
      <c r="E52" s="76" t="s">
        <v>102</v>
      </c>
      <c r="F52" s="100"/>
      <c r="G52" s="101">
        <v>59.430675</v>
      </c>
      <c r="H52" s="101">
        <v>361.659225</v>
      </c>
      <c r="I52" s="101">
        <v>16.470349</v>
      </c>
      <c r="J52" s="101">
        <v>0.04694</v>
      </c>
    </row>
    <row r="53" spans="1:10" ht="15">
      <c r="A53" s="109" t="s">
        <v>73</v>
      </c>
      <c r="B53" s="101">
        <v>4.615438019999992</v>
      </c>
      <c r="C53" s="101">
        <v>532.5344252300002</v>
      </c>
      <c r="D53" s="101">
        <v>0.21533937999999997</v>
      </c>
      <c r="E53" s="76" t="s">
        <v>102</v>
      </c>
      <c r="F53" s="100"/>
      <c r="G53" s="101">
        <v>103.086126</v>
      </c>
      <c r="H53" s="101">
        <v>478.102407</v>
      </c>
      <c r="I53" s="101">
        <v>13.899255</v>
      </c>
      <c r="J53" s="101">
        <v>0.116374</v>
      </c>
    </row>
    <row r="54" spans="1:10" ht="15">
      <c r="A54" s="109" t="s">
        <v>74</v>
      </c>
      <c r="B54" s="101">
        <v>2.0019949799999996</v>
      </c>
      <c r="C54" s="101">
        <v>506.3089321399999</v>
      </c>
      <c r="D54" s="101">
        <v>0.21737028</v>
      </c>
      <c r="E54" s="76" t="s">
        <v>102</v>
      </c>
      <c r="F54" s="100"/>
      <c r="G54" s="101">
        <v>89.649667</v>
      </c>
      <c r="H54" s="101">
        <v>706.613996</v>
      </c>
      <c r="I54" s="101">
        <v>25.924691</v>
      </c>
      <c r="J54" s="101">
        <v>0.018557</v>
      </c>
    </row>
    <row r="55" spans="1:10" ht="15">
      <c r="A55" s="109" t="s">
        <v>56</v>
      </c>
      <c r="B55" s="101">
        <v>3.992341689999999</v>
      </c>
      <c r="C55" s="101">
        <v>616.5166823199991</v>
      </c>
      <c r="D55" s="101">
        <v>0.25841584999999995</v>
      </c>
      <c r="E55" s="76" t="s">
        <v>102</v>
      </c>
      <c r="F55" s="100"/>
      <c r="G55" s="101">
        <v>55.769949</v>
      </c>
      <c r="H55" s="101">
        <v>682.659273</v>
      </c>
      <c r="I55" s="101">
        <v>25.413908</v>
      </c>
      <c r="J55" s="101">
        <v>0.00321</v>
      </c>
    </row>
    <row r="56" spans="1:10" ht="15">
      <c r="A56" s="109" t="s">
        <v>86</v>
      </c>
      <c r="B56" s="101">
        <v>7.7310514500000105</v>
      </c>
      <c r="C56" s="101">
        <v>588.4822168899992</v>
      </c>
      <c r="D56" s="101">
        <v>1.2233401900000003</v>
      </c>
      <c r="E56" s="76" t="s">
        <v>102</v>
      </c>
      <c r="F56" s="100"/>
      <c r="G56" s="101">
        <v>42.278876</v>
      </c>
      <c r="H56" s="101">
        <v>517.655066</v>
      </c>
      <c r="I56" s="101">
        <v>25.764986</v>
      </c>
      <c r="J56" s="101">
        <v>0.017137</v>
      </c>
    </row>
    <row r="57" spans="1:10" ht="15">
      <c r="A57" s="109" t="s">
        <v>57</v>
      </c>
      <c r="B57" s="101">
        <v>2.4280959499999977</v>
      </c>
      <c r="C57" s="101">
        <v>535.1431053300001</v>
      </c>
      <c r="D57" s="101">
        <v>0.3441006199999997</v>
      </c>
      <c r="E57" s="76" t="s">
        <v>102</v>
      </c>
      <c r="F57" s="100"/>
      <c r="G57" s="101">
        <v>56.598513</v>
      </c>
      <c r="H57" s="101">
        <v>854.977613</v>
      </c>
      <c r="I57" s="101">
        <v>20.522964</v>
      </c>
      <c r="J57" s="101">
        <v>0.00496</v>
      </c>
    </row>
    <row r="58" spans="1:10" ht="15">
      <c r="A58" s="109" t="s">
        <v>45</v>
      </c>
      <c r="B58" s="101">
        <v>7.058413409999991</v>
      </c>
      <c r="C58" s="101">
        <v>537.58250709</v>
      </c>
      <c r="D58" s="101">
        <v>1.0268905499999994</v>
      </c>
      <c r="E58" s="76" t="s">
        <v>102</v>
      </c>
      <c r="F58" s="100"/>
      <c r="G58" s="101">
        <v>68.144818</v>
      </c>
      <c r="H58" s="101">
        <v>622.102392</v>
      </c>
      <c r="I58" s="101">
        <v>27.471138</v>
      </c>
      <c r="J58" s="101">
        <v>0.030005</v>
      </c>
    </row>
    <row r="59" spans="1:10" ht="15">
      <c r="A59" s="109" t="s">
        <v>46</v>
      </c>
      <c r="B59" s="101">
        <v>7.631996190000017</v>
      </c>
      <c r="C59" s="101">
        <v>792.0824577899996</v>
      </c>
      <c r="D59" s="101">
        <v>0.9155697800000001</v>
      </c>
      <c r="E59" s="76" t="s">
        <v>102</v>
      </c>
      <c r="F59" s="100"/>
      <c r="G59" s="101">
        <v>62.915665</v>
      </c>
      <c r="H59" s="101">
        <v>623.297152</v>
      </c>
      <c r="I59" s="101">
        <v>29.980475</v>
      </c>
      <c r="J59" s="101">
        <v>0.001976</v>
      </c>
    </row>
    <row r="60" spans="1:10" ht="15">
      <c r="A60" s="109"/>
      <c r="B60" s="101"/>
      <c r="C60" s="101"/>
      <c r="D60" s="101"/>
      <c r="E60" s="76"/>
      <c r="F60" s="100"/>
      <c r="G60" s="101"/>
      <c r="H60" s="101"/>
      <c r="I60" s="101"/>
      <c r="J60" s="101"/>
    </row>
    <row r="61" spans="1:10" ht="15">
      <c r="A61" s="151" t="s">
        <v>148</v>
      </c>
      <c r="B61" s="25">
        <v>122.24572700999974</v>
      </c>
      <c r="C61" s="25">
        <v>4899.4668602300035</v>
      </c>
      <c r="D61" s="25">
        <v>6.131232129999997</v>
      </c>
      <c r="E61" s="25">
        <v>0.02309524</v>
      </c>
      <c r="F61" s="25"/>
      <c r="G61" s="25">
        <v>234.35628800000003</v>
      </c>
      <c r="H61" s="25">
        <v>3493.038975</v>
      </c>
      <c r="I61" s="25">
        <v>122.98295</v>
      </c>
      <c r="J61" s="119">
        <v>0.112679</v>
      </c>
    </row>
    <row r="62" spans="1:10" ht="15">
      <c r="A62" s="100" t="s">
        <v>48</v>
      </c>
      <c r="B62" s="101">
        <v>11.513192840000007</v>
      </c>
      <c r="C62" s="101">
        <v>637.7216277199999</v>
      </c>
      <c r="D62" s="101">
        <v>0.6629674400000001</v>
      </c>
      <c r="E62" s="76">
        <v>0</v>
      </c>
      <c r="F62" s="100"/>
      <c r="G62" s="101">
        <v>58.088464</v>
      </c>
      <c r="H62" s="101">
        <v>609.417631</v>
      </c>
      <c r="I62" s="101">
        <v>35.136775</v>
      </c>
      <c r="J62" s="101">
        <v>0.015622</v>
      </c>
    </row>
    <row r="63" spans="1:10" ht="15">
      <c r="A63" s="22" t="s">
        <v>49</v>
      </c>
      <c r="B63" s="101">
        <v>8.751792849999985</v>
      </c>
      <c r="C63" s="101">
        <v>939.3464052900003</v>
      </c>
      <c r="D63" s="101">
        <v>1.2281072799999997</v>
      </c>
      <c r="E63" s="76">
        <v>0.02309524</v>
      </c>
      <c r="F63" s="100"/>
      <c r="G63" s="101">
        <v>42.529163</v>
      </c>
      <c r="H63" s="101">
        <v>785.248625</v>
      </c>
      <c r="I63" s="101">
        <v>19.038663</v>
      </c>
      <c r="J63" s="101">
        <v>0.016331</v>
      </c>
    </row>
    <row r="64" spans="1:10" ht="15">
      <c r="A64" s="22" t="s">
        <v>50</v>
      </c>
      <c r="B64" s="101">
        <v>9.524203119999989</v>
      </c>
      <c r="C64" s="101">
        <v>1151.1238291900006</v>
      </c>
      <c r="D64" s="101">
        <v>1.6597849699999991</v>
      </c>
      <c r="E64" s="76">
        <v>0</v>
      </c>
      <c r="F64" s="100"/>
      <c r="G64" s="101">
        <v>45.166995</v>
      </c>
      <c r="H64" s="101">
        <v>452.278041</v>
      </c>
      <c r="I64" s="101">
        <v>25.83547</v>
      </c>
      <c r="J64" s="101">
        <v>0.004722</v>
      </c>
    </row>
    <row r="65" spans="1:10" ht="17.25">
      <c r="A65" s="22" t="s">
        <v>152</v>
      </c>
      <c r="B65" s="101">
        <v>25.064490239999927</v>
      </c>
      <c r="C65" s="101">
        <v>1112.1900611300023</v>
      </c>
      <c r="D65" s="101">
        <v>1.3269339799999986</v>
      </c>
      <c r="E65" s="76">
        <v>0</v>
      </c>
      <c r="F65" s="100"/>
      <c r="G65" s="101">
        <v>46.88078</v>
      </c>
      <c r="H65" s="101">
        <v>984.788185</v>
      </c>
      <c r="I65" s="101">
        <v>22.723258</v>
      </c>
      <c r="J65" s="101">
        <v>0.076004</v>
      </c>
    </row>
    <row r="66" spans="1:10" ht="15">
      <c r="A66" s="109" t="s">
        <v>52</v>
      </c>
      <c r="B66" s="101">
        <v>67.39204795999983</v>
      </c>
      <c r="C66" s="101">
        <v>1059.0849368999998</v>
      </c>
      <c r="D66" s="101">
        <v>1.25343846</v>
      </c>
      <c r="E66" s="76">
        <v>0</v>
      </c>
      <c r="F66" s="100"/>
      <c r="G66" s="101">
        <v>41.690886</v>
      </c>
      <c r="H66" s="101">
        <v>661.306493</v>
      </c>
      <c r="I66" s="101">
        <v>20.248784</v>
      </c>
      <c r="J66" s="101">
        <v>0</v>
      </c>
    </row>
    <row r="67" spans="1:10" ht="15">
      <c r="A67" s="109" t="s">
        <v>73</v>
      </c>
      <c r="B67" s="101"/>
      <c r="C67" s="101"/>
      <c r="D67" s="101"/>
      <c r="E67" s="76"/>
      <c r="F67" s="100"/>
      <c r="G67" s="101"/>
      <c r="H67" s="101"/>
      <c r="I67" s="101"/>
      <c r="J67" s="101"/>
    </row>
    <row r="68" spans="1:10" ht="15">
      <c r="A68" s="109" t="s">
        <v>74</v>
      </c>
      <c r="B68" s="101"/>
      <c r="C68" s="101"/>
      <c r="D68" s="101"/>
      <c r="E68" s="76"/>
      <c r="F68" s="100"/>
      <c r="G68" s="101"/>
      <c r="H68" s="101"/>
      <c r="I68" s="101"/>
      <c r="J68" s="101"/>
    </row>
    <row r="69" spans="1:10" ht="15">
      <c r="A69" s="109" t="s">
        <v>56</v>
      </c>
      <c r="B69" s="101"/>
      <c r="C69" s="101"/>
      <c r="D69" s="101"/>
      <c r="E69" s="76"/>
      <c r="F69" s="100"/>
      <c r="G69" s="101"/>
      <c r="H69" s="101"/>
      <c r="I69" s="101"/>
      <c r="J69" s="101"/>
    </row>
    <row r="70" spans="1:10" ht="15">
      <c r="A70" s="109" t="s">
        <v>86</v>
      </c>
      <c r="B70" s="101"/>
      <c r="C70" s="101"/>
      <c r="D70" s="101"/>
      <c r="E70" s="76"/>
      <c r="F70" s="100"/>
      <c r="G70" s="101"/>
      <c r="H70" s="101"/>
      <c r="I70" s="101"/>
      <c r="J70" s="101"/>
    </row>
    <row r="71" spans="1:10" ht="15">
      <c r="A71" s="109" t="s">
        <v>57</v>
      </c>
      <c r="B71" s="101"/>
      <c r="C71" s="101"/>
      <c r="D71" s="101"/>
      <c r="E71" s="76"/>
      <c r="F71" s="100"/>
      <c r="G71" s="101"/>
      <c r="H71" s="101"/>
      <c r="I71" s="101"/>
      <c r="J71" s="101"/>
    </row>
    <row r="72" spans="1:10" ht="15">
      <c r="A72" s="109" t="s">
        <v>45</v>
      </c>
      <c r="B72" s="101"/>
      <c r="C72" s="101"/>
      <c r="D72" s="101"/>
      <c r="E72" s="76"/>
      <c r="F72" s="100"/>
      <c r="G72" s="101"/>
      <c r="H72" s="101"/>
      <c r="I72" s="101"/>
      <c r="J72" s="101"/>
    </row>
    <row r="73" spans="1:10" ht="15">
      <c r="A73" s="109" t="s">
        <v>146</v>
      </c>
      <c r="B73" s="101"/>
      <c r="C73" s="101"/>
      <c r="D73" s="101"/>
      <c r="E73" s="76"/>
      <c r="F73" s="100"/>
      <c r="G73" s="101"/>
      <c r="H73" s="101"/>
      <c r="I73" s="101"/>
      <c r="J73" s="101"/>
    </row>
    <row r="74" spans="1:10" ht="15">
      <c r="A74" s="109"/>
      <c r="B74" s="101"/>
      <c r="C74" s="101"/>
      <c r="D74" s="101"/>
      <c r="E74" s="76"/>
      <c r="F74" s="100"/>
      <c r="G74" s="101"/>
      <c r="H74" s="101"/>
      <c r="I74" s="101"/>
      <c r="J74" s="101"/>
    </row>
    <row r="75" spans="1:10" ht="15">
      <c r="A75" s="109"/>
      <c r="B75" s="101"/>
      <c r="C75" s="101"/>
      <c r="D75" s="101"/>
      <c r="E75" s="76"/>
      <c r="F75" s="100"/>
      <c r="G75" s="101"/>
      <c r="H75" s="101"/>
      <c r="I75" s="101"/>
      <c r="J75" s="101"/>
    </row>
    <row r="76" spans="1:10" ht="15">
      <c r="A76" s="109"/>
      <c r="B76" s="101"/>
      <c r="C76" s="101"/>
      <c r="D76" s="101"/>
      <c r="E76" s="76"/>
      <c r="F76" s="100"/>
      <c r="G76" s="101"/>
      <c r="H76" s="101"/>
      <c r="I76" s="101"/>
      <c r="J76" s="101"/>
    </row>
    <row r="77" spans="1:10" ht="15">
      <c r="A77" s="86"/>
      <c r="B77" s="87"/>
      <c r="C77" s="87"/>
      <c r="D77" s="87"/>
      <c r="E77" s="87"/>
      <c r="F77" s="86"/>
      <c r="G77" s="87"/>
      <c r="H77" s="87"/>
      <c r="I77" s="87"/>
      <c r="J77" s="87"/>
    </row>
    <row r="79" spans="1:4" ht="15">
      <c r="A79" s="118" t="s">
        <v>133</v>
      </c>
      <c r="B79" s="118" t="s">
        <v>134</v>
      </c>
      <c r="D79" s="118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USER</cp:lastModifiedBy>
  <dcterms:created xsi:type="dcterms:W3CDTF">2015-10-27T02:44:49Z</dcterms:created>
  <dcterms:modified xsi:type="dcterms:W3CDTF">2021-08-01T09:04:21Z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UTZWJRNMN37P-1071157593-5424</vt:lpwstr>
  </property>
  <property fmtid="{D5CDD505-2E9C-101B-9397-08002B2CF9AE}" pid="4" name="_dlc_DocIdItemGu">
    <vt:lpwstr>eea3094b-7039-4af7-a375-a0ca7857f898</vt:lpwstr>
  </property>
  <property fmtid="{D5CDD505-2E9C-101B-9397-08002B2CF9AE}" pid="5" name="_dlc_DocIdU">
    <vt:lpwstr>https://deps.mofe.gov.bn/_layouts/15/DocIdRedir.aspx?ID=UTZWJRNMN37P-1071157593-5424, UTZWJRNMN37P-1071157593-5424</vt:lpwstr>
  </property>
</Properties>
</file>