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Z:\eData Library\2021 onwards\Education\"/>
    </mc:Choice>
  </mc:AlternateContent>
  <xr:revisionPtr revIDLastSave="0" documentId="13_ncr:1_{EC7ACD02-1519-455F-808D-4A78B257ACDA}" xr6:coauthVersionLast="36" xr6:coauthVersionMax="36" xr10:uidLastSave="{00000000-0000-0000-0000-000000000000}"/>
  <bookViews>
    <workbookView xWindow="0" yWindow="0" windowWidth="19200" windowHeight="6525" xr2:uid="{00000000-000D-0000-FFFF-FFFF00000000}"/>
  </bookViews>
  <sheets>
    <sheet name="Metadata" sheetId="2" r:id="rId1"/>
    <sheet name="Data" sheetId="1" r:id="rId2"/>
  </sheets>
  <calcPr calcId="191029" iterate="1" iterateCount="100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 l="1"/>
  <c r="N5" i="1"/>
  <c r="P5" i="1"/>
  <c r="O28" i="1" l="1"/>
  <c r="O27" i="1"/>
  <c r="O26" i="1" s="1"/>
  <c r="O23" i="1"/>
  <c r="O20" i="1"/>
  <c r="O17" i="1"/>
  <c r="O14" i="1"/>
  <c r="O11" i="1"/>
  <c r="O8" i="1"/>
  <c r="P28" i="1" l="1"/>
  <c r="P27" i="1"/>
  <c r="P23" i="1"/>
  <c r="P20" i="1"/>
  <c r="P17" i="1"/>
  <c r="P14" i="1"/>
  <c r="P11" i="1"/>
  <c r="P8" i="1"/>
  <c r="P26" i="1" l="1"/>
  <c r="N28" i="1"/>
  <c r="N27" i="1"/>
  <c r="N26" i="1"/>
  <c r="N23" i="1"/>
  <c r="N20" i="1"/>
  <c r="N17" i="1"/>
  <c r="N14" i="1"/>
  <c r="N11" i="1"/>
  <c r="N8" i="1"/>
  <c r="M27" i="1" l="1"/>
  <c r="M28" i="1"/>
  <c r="L28" i="1"/>
  <c r="L27" i="1"/>
  <c r="L26" i="1" s="1"/>
  <c r="M26" i="1" l="1"/>
</calcChain>
</file>

<file path=xl/sharedStrings.xml><?xml version="1.0" encoding="utf-8"?>
<sst xmlns="http://schemas.openxmlformats.org/spreadsheetml/2006/main" count="79" uniqueCount="38">
  <si>
    <t>GOVERNMENT SECTOR</t>
  </si>
  <si>
    <t>Male</t>
  </si>
  <si>
    <t>Female</t>
  </si>
  <si>
    <t>Sultan Sharif Ali Islamic University (UNISSA)</t>
  </si>
  <si>
    <t>University Technology Brunei (UTB)</t>
  </si>
  <si>
    <t>University Brunei Darussalam (UBD)</t>
  </si>
  <si>
    <t>Seri Begawan Religious Teachers University College (KUPU SB)</t>
  </si>
  <si>
    <t>Polytechnic Brunei</t>
  </si>
  <si>
    <t>PRIVATE SECTOR</t>
  </si>
  <si>
    <t>OVERALL TOTAL</t>
  </si>
  <si>
    <t>Source  :  Ministry of Education</t>
  </si>
  <si>
    <t>-</t>
  </si>
  <si>
    <t xml:space="preserve">                                              Graduates at Tertiary Level by Sector </t>
  </si>
  <si>
    <t xml:space="preserve">Note: </t>
  </si>
  <si>
    <t xml:space="preserve"> - '-' means nil</t>
  </si>
  <si>
    <t>Title of dataset:</t>
  </si>
  <si>
    <t>Definition / Concept:</t>
  </si>
  <si>
    <t>Frequency:</t>
  </si>
  <si>
    <t xml:space="preserve">Annual
</t>
  </si>
  <si>
    <t>Unit of measure:</t>
  </si>
  <si>
    <t xml:space="preserve">Person 
</t>
  </si>
  <si>
    <t>Level of disaggregation:</t>
  </si>
  <si>
    <t>Footnote:</t>
  </si>
  <si>
    <t>Data source:</t>
  </si>
  <si>
    <t xml:space="preserve">Ministry of Education
</t>
  </si>
  <si>
    <t>Availability (start &amp; end periods):</t>
  </si>
  <si>
    <t>URL for direct access to data series/ statistical table:</t>
  </si>
  <si>
    <t xml:space="preserve">http://www.deps.gov.bn/SitePages/eData%20library.aspx
</t>
  </si>
  <si>
    <t xml:space="preserve">Formats for download: </t>
  </si>
  <si>
    <t xml:space="preserve">xlsx
</t>
  </si>
  <si>
    <t xml:space="preserve">URL to terms of use: </t>
  </si>
  <si>
    <t xml:space="preserve">-
</t>
  </si>
  <si>
    <t xml:space="preserve">Graduates at Tertiary Level by Sector 
</t>
  </si>
  <si>
    <t xml:space="preserve">Person </t>
  </si>
  <si>
    <t xml:space="preserve">Data last updated: </t>
  </si>
  <si>
    <t xml:space="preserve">2009 - 2023
</t>
  </si>
  <si>
    <t>- Sex
- Government Sector; and
- Private Sector</t>
  </si>
  <si>
    <t xml:space="preserve">The number of graduate students at the tertiary level in both government and private sectors refers to the total count of individuals enrolled in tertiary education programmes, offered by educational institutions.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</si>
</sst>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sz val="12"/>
      <color theme="1"/>
      <name val="Arial"/>
      <family val="2"/>
    </font>
    <font>
      <sz val="12"/>
      <color theme="1"/>
      <name val="Calibri"/>
      <family val="2"/>
      <scheme val="minor"/>
    </font>
    <font>
      <sz val="12"/>
      <name val="Arial"/>
      <family val="2"/>
    </font>
    <font>
      <u/>
      <sz val="11"/>
      <color theme="10"/>
      <name val="Calibri"/>
      <family val="2"/>
      <scheme val="minor"/>
    </font>
    <font>
      <u/>
      <sz val="12"/>
      <color theme="10"/>
      <name val="Arial"/>
      <family val="2"/>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7" fillId="0" borderId="0"/>
  </cellStyleXfs>
  <cellXfs count="32">
    <xf numFmtId="0" fontId="0" fillId="0" borderId="0" xfId="0"/>
    <xf numFmtId="0" fontId="1" fillId="0" borderId="0" xfId="0" applyFont="1"/>
    <xf numFmtId="0" fontId="1" fillId="0" borderId="1" xfId="0" applyFont="1" applyBorder="1"/>
    <xf numFmtId="3" fontId="1" fillId="0" borderId="1" xfId="0" applyNumberFormat="1" applyFont="1" applyFill="1" applyBorder="1" applyAlignment="1"/>
    <xf numFmtId="3" fontId="1" fillId="0" borderId="1" xfId="0" applyNumberFormat="1" applyFont="1" applyFill="1" applyBorder="1" applyAlignment="1">
      <alignment horizontal="right"/>
    </xf>
    <xf numFmtId="3" fontId="1" fillId="0" borderId="1" xfId="0" applyNumberFormat="1" applyFont="1" applyFill="1" applyBorder="1"/>
    <xf numFmtId="0" fontId="1" fillId="0" borderId="1" xfId="0" applyFont="1" applyFill="1" applyBorder="1" applyAlignment="1"/>
    <xf numFmtId="0" fontId="1" fillId="0" borderId="1" xfId="0" applyFont="1" applyFill="1" applyBorder="1" applyAlignment="1">
      <alignment horizontal="right"/>
    </xf>
    <xf numFmtId="0" fontId="1" fillId="0" borderId="1" xfId="0" applyFont="1" applyFill="1" applyBorder="1"/>
    <xf numFmtId="0" fontId="2" fillId="0" borderId="0" xfId="0" applyFont="1" applyAlignment="1">
      <alignment horizontal="center"/>
    </xf>
    <xf numFmtId="0" fontId="2" fillId="0" borderId="1" xfId="0" applyFont="1" applyBorder="1"/>
    <xf numFmtId="0" fontId="1" fillId="0" borderId="1"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lignment horizontal="left"/>
    </xf>
    <xf numFmtId="0" fontId="3" fillId="0" borderId="0" xfId="0" applyFont="1"/>
    <xf numFmtId="0" fontId="1" fillId="0" borderId="1" xfId="0" applyFont="1" applyFill="1" applyBorder="1" applyAlignment="1">
      <alignment vertical="top"/>
    </xf>
    <xf numFmtId="0" fontId="1" fillId="0" borderId="1" xfId="0" applyFont="1" applyFill="1" applyBorder="1" applyAlignment="1">
      <alignment wrapText="1"/>
    </xf>
    <xf numFmtId="0" fontId="4" fillId="0" borderId="1" xfId="0" applyFont="1" applyFill="1" applyBorder="1" applyAlignment="1">
      <alignment horizontal="justify" vertical="top" wrapText="1"/>
    </xf>
    <xf numFmtId="0" fontId="1" fillId="0" borderId="1" xfId="0" quotePrefix="1" applyFont="1" applyFill="1" applyBorder="1" applyAlignment="1">
      <alignment horizontal="justify" vertical="top" wrapText="1"/>
    </xf>
    <xf numFmtId="0" fontId="4" fillId="0" borderId="1" xfId="1" applyFont="1" applyFill="1" applyBorder="1" applyAlignment="1">
      <alignment wrapText="1"/>
    </xf>
    <xf numFmtId="0" fontId="6" fillId="0" borderId="1" xfId="1" applyFont="1" applyFill="1" applyBorder="1" applyAlignment="1">
      <alignment wrapText="1"/>
    </xf>
    <xf numFmtId="0" fontId="1" fillId="0" borderId="1" xfId="0" quotePrefix="1" applyFont="1" applyFill="1" applyBorder="1" applyAlignment="1">
      <alignment wrapText="1"/>
    </xf>
    <xf numFmtId="0" fontId="1" fillId="0" borderId="1" xfId="0" quotePrefix="1" applyFont="1" applyFill="1" applyBorder="1" applyAlignment="1">
      <alignment vertical="top" wrapText="1"/>
    </xf>
    <xf numFmtId="0" fontId="1" fillId="0" borderId="0" xfId="0" applyFont="1" applyAlignment="1">
      <alignment horizontal="left" indent="2"/>
    </xf>
    <xf numFmtId="0" fontId="2" fillId="0" borderId="0" xfId="0" applyFont="1" applyAlignment="1">
      <alignment horizontal="center"/>
    </xf>
    <xf numFmtId="0" fontId="1" fillId="0" borderId="1" xfId="0" applyFont="1" applyBorder="1" applyAlignment="1">
      <alignment horizontal="left" vertical="top"/>
    </xf>
    <xf numFmtId="14" fontId="1" fillId="0" borderId="1" xfId="0" applyNumberFormat="1" applyFont="1" applyBorder="1" applyAlignment="1">
      <alignment horizontal="left" vertical="top"/>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cellXfs>
  <cellStyles count="3">
    <cellStyle name="Hyperlink" xfId="1" builtinId="8"/>
    <cellStyle name="Normal" xfId="0" builtinId="0"/>
    <cellStyle name="Normal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3"/>
  <sheetViews>
    <sheetView tabSelected="1" workbookViewId="0">
      <selection activeCell="E3" sqref="E3"/>
    </sheetView>
  </sheetViews>
  <sheetFormatPr defaultColWidth="9.140625" defaultRowHeight="15" x14ac:dyDescent="0.2"/>
  <cols>
    <col min="1" max="1" width="5.7109375" style="1" customWidth="1"/>
    <col min="2" max="2" width="52.7109375" style="1" customWidth="1"/>
    <col min="3" max="3" width="87.7109375" style="1" customWidth="1"/>
    <col min="4" max="16384" width="9.140625" style="1"/>
  </cols>
  <sheetData>
    <row r="2" spans="2:3" ht="30" x14ac:dyDescent="0.2">
      <c r="B2" s="15" t="s">
        <v>15</v>
      </c>
      <c r="C2" s="16" t="s">
        <v>32</v>
      </c>
    </row>
    <row r="3" spans="2:3" ht="61.5" customHeight="1" x14ac:dyDescent="0.2">
      <c r="B3" s="15" t="s">
        <v>16</v>
      </c>
      <c r="C3" s="17" t="s">
        <v>37</v>
      </c>
    </row>
    <row r="4" spans="2:3" ht="30" x14ac:dyDescent="0.2">
      <c r="B4" s="15" t="s">
        <v>17</v>
      </c>
      <c r="C4" s="16" t="s">
        <v>18</v>
      </c>
    </row>
    <row r="5" spans="2:3" ht="30" x14ac:dyDescent="0.2">
      <c r="B5" s="15" t="s">
        <v>19</v>
      </c>
      <c r="C5" s="16" t="s">
        <v>20</v>
      </c>
    </row>
    <row r="6" spans="2:3" ht="45" x14ac:dyDescent="0.2">
      <c r="B6" s="15" t="s">
        <v>21</v>
      </c>
      <c r="C6" s="22" t="s">
        <v>36</v>
      </c>
    </row>
    <row r="7" spans="2:3" ht="30" x14ac:dyDescent="0.2">
      <c r="B7" s="15" t="s">
        <v>22</v>
      </c>
      <c r="C7" s="18" t="s">
        <v>31</v>
      </c>
    </row>
    <row r="8" spans="2:3" ht="30" x14ac:dyDescent="0.2">
      <c r="B8" s="15" t="s">
        <v>23</v>
      </c>
      <c r="C8" s="16" t="s">
        <v>24</v>
      </c>
    </row>
    <row r="9" spans="2:3" ht="30" x14ac:dyDescent="0.2">
      <c r="B9" s="15" t="s">
        <v>25</v>
      </c>
      <c r="C9" s="19" t="s">
        <v>35</v>
      </c>
    </row>
    <row r="10" spans="2:3" ht="30" x14ac:dyDescent="0.2">
      <c r="B10" s="15" t="s">
        <v>26</v>
      </c>
      <c r="C10" s="20" t="s">
        <v>27</v>
      </c>
    </row>
    <row r="11" spans="2:3" ht="30" x14ac:dyDescent="0.2">
      <c r="B11" s="15" t="s">
        <v>28</v>
      </c>
      <c r="C11" s="16" t="s">
        <v>29</v>
      </c>
    </row>
    <row r="12" spans="2:3" ht="30" x14ac:dyDescent="0.2">
      <c r="B12" s="15" t="s">
        <v>30</v>
      </c>
      <c r="C12" s="21" t="s">
        <v>31</v>
      </c>
    </row>
    <row r="13" spans="2:3" ht="33" customHeight="1" x14ac:dyDescent="0.2">
      <c r="B13" s="25" t="s">
        <v>34</v>
      </c>
      <c r="C13" s="26">
        <v>45386</v>
      </c>
    </row>
  </sheetData>
  <hyperlinks>
    <hyperlink ref="C10"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zoomScale="80" zoomScaleNormal="80" workbookViewId="0">
      <selection activeCell="A31" sqref="A31"/>
    </sheetView>
  </sheetViews>
  <sheetFormatPr defaultRowHeight="15" x14ac:dyDescent="0.25"/>
  <cols>
    <col min="1" max="1" width="77.28515625" bestFit="1" customWidth="1"/>
    <col min="2" max="12" width="10.7109375" customWidth="1"/>
    <col min="13" max="16" width="11.140625" customWidth="1"/>
  </cols>
  <sheetData>
    <row r="1" spans="1:16" ht="15.75" x14ac:dyDescent="0.25">
      <c r="A1" s="31" t="s">
        <v>12</v>
      </c>
      <c r="B1" s="31"/>
      <c r="C1" s="31"/>
      <c r="D1" s="31"/>
      <c r="E1" s="31"/>
      <c r="F1" s="31"/>
      <c r="G1" s="31"/>
      <c r="H1" s="31"/>
      <c r="I1" s="31"/>
      <c r="J1" s="31"/>
      <c r="K1" s="31"/>
      <c r="L1" s="31"/>
      <c r="M1" s="31"/>
      <c r="N1" s="31"/>
      <c r="O1" s="29"/>
    </row>
    <row r="2" spans="1:16" ht="15.75" x14ac:dyDescent="0.25">
      <c r="A2" s="9"/>
      <c r="B2" s="9"/>
      <c r="C2" s="9"/>
      <c r="D2" s="9"/>
      <c r="E2" s="9"/>
      <c r="F2" s="9"/>
      <c r="G2" s="9"/>
      <c r="H2" s="9"/>
      <c r="I2" s="9"/>
      <c r="J2" s="9"/>
      <c r="K2" s="9"/>
      <c r="L2" s="24"/>
      <c r="M2" s="24"/>
      <c r="N2" s="27"/>
      <c r="O2" s="29"/>
      <c r="P2" s="28"/>
    </row>
    <row r="3" spans="1:16" ht="15.75" x14ac:dyDescent="0.25">
      <c r="K3" s="23"/>
      <c r="L3" s="23"/>
      <c r="M3" s="23"/>
      <c r="N3" s="23"/>
      <c r="O3" s="23"/>
      <c r="P3" s="23" t="s">
        <v>33</v>
      </c>
    </row>
    <row r="4" spans="1:16" ht="15.75" x14ac:dyDescent="0.25">
      <c r="A4" s="2"/>
      <c r="B4" s="30">
        <v>2009</v>
      </c>
      <c r="C4" s="30">
        <v>2010</v>
      </c>
      <c r="D4" s="30">
        <v>2011</v>
      </c>
      <c r="E4" s="30">
        <v>2012</v>
      </c>
      <c r="F4" s="30">
        <v>2013</v>
      </c>
      <c r="G4" s="30">
        <v>2014</v>
      </c>
      <c r="H4" s="30">
        <v>2015</v>
      </c>
      <c r="I4" s="30">
        <v>2016</v>
      </c>
      <c r="J4" s="30">
        <v>2017</v>
      </c>
      <c r="K4" s="30">
        <v>2018</v>
      </c>
      <c r="L4" s="30">
        <v>2019</v>
      </c>
      <c r="M4" s="30">
        <v>2020</v>
      </c>
      <c r="N4" s="30">
        <v>2021</v>
      </c>
      <c r="O4" s="30">
        <v>2022</v>
      </c>
      <c r="P4" s="30">
        <v>2023</v>
      </c>
    </row>
    <row r="5" spans="1:16" ht="15.75" x14ac:dyDescent="0.25">
      <c r="A5" s="10" t="s">
        <v>0</v>
      </c>
      <c r="B5" s="3">
        <v>1253</v>
      </c>
      <c r="C5" s="4">
        <v>1648</v>
      </c>
      <c r="D5" s="3">
        <v>1764</v>
      </c>
      <c r="E5" s="3">
        <v>1848</v>
      </c>
      <c r="F5" s="3">
        <v>1845</v>
      </c>
      <c r="G5" s="3">
        <v>2450</v>
      </c>
      <c r="H5" s="3">
        <v>2183</v>
      </c>
      <c r="I5" s="3">
        <v>2830</v>
      </c>
      <c r="J5" s="5">
        <v>2300</v>
      </c>
      <c r="K5" s="5">
        <v>3129</v>
      </c>
      <c r="L5" s="5">
        <v>2899</v>
      </c>
      <c r="M5" s="5">
        <v>2622</v>
      </c>
      <c r="N5" s="5">
        <f>SUM(N6:N7)</f>
        <v>2744</v>
      </c>
      <c r="O5" s="5">
        <f>SUM(O6:O7)</f>
        <v>2718</v>
      </c>
      <c r="P5" s="5">
        <f>SUM(P6:P7)</f>
        <v>3013</v>
      </c>
    </row>
    <row r="6" spans="1:16" ht="15.75" x14ac:dyDescent="0.25">
      <c r="A6" s="11" t="s">
        <v>1</v>
      </c>
      <c r="B6" s="6">
        <v>396</v>
      </c>
      <c r="C6" s="7">
        <v>619</v>
      </c>
      <c r="D6" s="6">
        <v>635</v>
      </c>
      <c r="E6" s="6">
        <v>629</v>
      </c>
      <c r="F6" s="6">
        <v>643</v>
      </c>
      <c r="G6" s="6">
        <v>873</v>
      </c>
      <c r="H6" s="6">
        <v>739</v>
      </c>
      <c r="I6" s="6">
        <v>994</v>
      </c>
      <c r="J6" s="8">
        <v>780</v>
      </c>
      <c r="K6" s="5">
        <v>1101</v>
      </c>
      <c r="L6" s="5">
        <v>1104</v>
      </c>
      <c r="M6" s="5">
        <v>1000</v>
      </c>
      <c r="N6" s="5">
        <v>1040</v>
      </c>
      <c r="O6" s="5">
        <v>1037</v>
      </c>
      <c r="P6" s="5">
        <v>1224</v>
      </c>
    </row>
    <row r="7" spans="1:16" ht="15.75" x14ac:dyDescent="0.25">
      <c r="A7" s="11" t="s">
        <v>2</v>
      </c>
      <c r="B7" s="6">
        <v>857</v>
      </c>
      <c r="C7" s="4">
        <v>1029</v>
      </c>
      <c r="D7" s="3">
        <v>1129</v>
      </c>
      <c r="E7" s="3">
        <v>1219</v>
      </c>
      <c r="F7" s="3">
        <v>1202</v>
      </c>
      <c r="G7" s="3">
        <v>1577</v>
      </c>
      <c r="H7" s="3">
        <v>1444</v>
      </c>
      <c r="I7" s="3">
        <v>1836</v>
      </c>
      <c r="J7" s="5">
        <v>1520</v>
      </c>
      <c r="K7" s="5">
        <v>2028</v>
      </c>
      <c r="L7" s="5">
        <v>1795</v>
      </c>
      <c r="M7" s="5">
        <v>1622</v>
      </c>
      <c r="N7" s="5">
        <v>1704</v>
      </c>
      <c r="O7" s="5">
        <v>1681</v>
      </c>
      <c r="P7" s="5">
        <v>1789</v>
      </c>
    </row>
    <row r="8" spans="1:16" ht="15.75" x14ac:dyDescent="0.25">
      <c r="A8" s="12" t="s">
        <v>5</v>
      </c>
      <c r="B8" s="6">
        <v>944</v>
      </c>
      <c r="C8" s="4">
        <v>1113</v>
      </c>
      <c r="D8" s="3">
        <v>1043</v>
      </c>
      <c r="E8" s="3">
        <v>1164</v>
      </c>
      <c r="F8" s="3">
        <v>1037</v>
      </c>
      <c r="G8" s="3">
        <v>1118</v>
      </c>
      <c r="H8" s="3">
        <v>1126</v>
      </c>
      <c r="I8" s="3">
        <v>1477</v>
      </c>
      <c r="J8" s="5">
        <v>1308</v>
      </c>
      <c r="K8" s="5">
        <v>1543</v>
      </c>
      <c r="L8" s="5">
        <v>1211</v>
      </c>
      <c r="M8" s="5">
        <v>1182</v>
      </c>
      <c r="N8" s="5">
        <f t="shared" ref="N8:P8" si="0">SUM(N9:N10)</f>
        <v>1171</v>
      </c>
      <c r="O8" s="5">
        <f t="shared" ref="O8" si="1">SUM(O9:O10)</f>
        <v>1028</v>
      </c>
      <c r="P8" s="5">
        <f t="shared" si="0"/>
        <v>1149</v>
      </c>
    </row>
    <row r="9" spans="1:16" ht="15.75" x14ac:dyDescent="0.25">
      <c r="A9" s="11" t="s">
        <v>1</v>
      </c>
      <c r="B9" s="6">
        <v>252</v>
      </c>
      <c r="C9" s="6">
        <v>350</v>
      </c>
      <c r="D9" s="6">
        <v>317</v>
      </c>
      <c r="E9" s="6">
        <v>332</v>
      </c>
      <c r="F9" s="6">
        <v>288</v>
      </c>
      <c r="G9" s="6">
        <v>327</v>
      </c>
      <c r="H9" s="6">
        <v>322</v>
      </c>
      <c r="I9" s="6">
        <v>420</v>
      </c>
      <c r="J9" s="8">
        <v>367</v>
      </c>
      <c r="K9" s="8">
        <v>441</v>
      </c>
      <c r="L9" s="8">
        <v>380</v>
      </c>
      <c r="M9" s="8">
        <v>407</v>
      </c>
      <c r="N9" s="8">
        <v>386</v>
      </c>
      <c r="O9" s="8">
        <v>348</v>
      </c>
      <c r="P9" s="8">
        <v>413</v>
      </c>
    </row>
    <row r="10" spans="1:16" ht="15.75" x14ac:dyDescent="0.25">
      <c r="A10" s="11" t="s">
        <v>2</v>
      </c>
      <c r="B10" s="6">
        <v>692</v>
      </c>
      <c r="C10" s="6">
        <v>763</v>
      </c>
      <c r="D10" s="6">
        <v>726</v>
      </c>
      <c r="E10" s="6">
        <v>832</v>
      </c>
      <c r="F10" s="6">
        <v>749</v>
      </c>
      <c r="G10" s="6">
        <v>791</v>
      </c>
      <c r="H10" s="6">
        <v>804</v>
      </c>
      <c r="I10" s="3">
        <v>1057</v>
      </c>
      <c r="J10" s="8">
        <v>941</v>
      </c>
      <c r="K10" s="5">
        <v>1102</v>
      </c>
      <c r="L10" s="5">
        <v>831</v>
      </c>
      <c r="M10" s="5">
        <v>775</v>
      </c>
      <c r="N10" s="5">
        <v>785</v>
      </c>
      <c r="O10" s="5">
        <v>680</v>
      </c>
      <c r="P10" s="5">
        <v>736</v>
      </c>
    </row>
    <row r="11" spans="1:16" ht="15.75" x14ac:dyDescent="0.25">
      <c r="A11" s="12" t="s">
        <v>3</v>
      </c>
      <c r="B11" s="7" t="s">
        <v>11</v>
      </c>
      <c r="C11" s="7" t="s">
        <v>11</v>
      </c>
      <c r="D11" s="6">
        <v>149</v>
      </c>
      <c r="E11" s="6">
        <v>133</v>
      </c>
      <c r="F11" s="6">
        <v>103</v>
      </c>
      <c r="G11" s="6">
        <v>115</v>
      </c>
      <c r="H11" s="6">
        <v>120</v>
      </c>
      <c r="I11" s="6">
        <v>180</v>
      </c>
      <c r="J11" s="8">
        <v>182</v>
      </c>
      <c r="K11" s="8">
        <v>208</v>
      </c>
      <c r="L11" s="8">
        <v>289</v>
      </c>
      <c r="M11" s="8">
        <v>257</v>
      </c>
      <c r="N11" s="8">
        <f t="shared" ref="N11:P11" si="2">SUM(N12:N13)</f>
        <v>341</v>
      </c>
      <c r="O11" s="8">
        <f t="shared" ref="O11" si="3">SUM(O12:O13)</f>
        <v>340</v>
      </c>
      <c r="P11" s="8">
        <f t="shared" si="2"/>
        <v>466</v>
      </c>
    </row>
    <row r="12" spans="1:16" ht="15.75" x14ac:dyDescent="0.25">
      <c r="A12" s="11" t="s">
        <v>1</v>
      </c>
      <c r="B12" s="7" t="s">
        <v>11</v>
      </c>
      <c r="C12" s="7" t="s">
        <v>11</v>
      </c>
      <c r="D12" s="6">
        <v>61</v>
      </c>
      <c r="E12" s="6">
        <v>57</v>
      </c>
      <c r="F12" s="6">
        <v>51</v>
      </c>
      <c r="G12" s="6">
        <v>40</v>
      </c>
      <c r="H12" s="6">
        <v>43</v>
      </c>
      <c r="I12" s="6">
        <v>77</v>
      </c>
      <c r="J12" s="8">
        <v>58</v>
      </c>
      <c r="K12" s="8">
        <v>80</v>
      </c>
      <c r="L12" s="8">
        <v>113</v>
      </c>
      <c r="M12" s="8">
        <v>74</v>
      </c>
      <c r="N12" s="8">
        <v>119</v>
      </c>
      <c r="O12" s="8">
        <v>171</v>
      </c>
      <c r="P12" s="8">
        <v>160</v>
      </c>
    </row>
    <row r="13" spans="1:16" ht="15.75" x14ac:dyDescent="0.25">
      <c r="A13" s="11" t="s">
        <v>2</v>
      </c>
      <c r="B13" s="7" t="s">
        <v>11</v>
      </c>
      <c r="C13" s="7" t="s">
        <v>11</v>
      </c>
      <c r="D13" s="6">
        <v>88</v>
      </c>
      <c r="E13" s="6">
        <v>76</v>
      </c>
      <c r="F13" s="6">
        <v>52</v>
      </c>
      <c r="G13" s="6">
        <v>75</v>
      </c>
      <c r="H13" s="6">
        <v>77</v>
      </c>
      <c r="I13" s="6">
        <v>103</v>
      </c>
      <c r="J13" s="8">
        <v>124</v>
      </c>
      <c r="K13" s="8">
        <v>128</v>
      </c>
      <c r="L13" s="8">
        <v>176</v>
      </c>
      <c r="M13" s="8">
        <v>183</v>
      </c>
      <c r="N13" s="8">
        <v>222</v>
      </c>
      <c r="O13" s="8">
        <v>169</v>
      </c>
      <c r="P13" s="8">
        <v>306</v>
      </c>
    </row>
    <row r="14" spans="1:16" ht="15.75" x14ac:dyDescent="0.25">
      <c r="A14" s="12" t="s">
        <v>4</v>
      </c>
      <c r="B14" s="6">
        <v>309</v>
      </c>
      <c r="C14" s="6">
        <v>384</v>
      </c>
      <c r="D14" s="6">
        <v>382</v>
      </c>
      <c r="E14" s="6">
        <v>368</v>
      </c>
      <c r="F14" s="6">
        <v>430</v>
      </c>
      <c r="G14" s="6">
        <v>416</v>
      </c>
      <c r="H14" s="6">
        <v>388</v>
      </c>
      <c r="I14" s="6">
        <v>553</v>
      </c>
      <c r="J14" s="8">
        <v>550</v>
      </c>
      <c r="K14" s="8">
        <v>461</v>
      </c>
      <c r="L14" s="8">
        <v>451</v>
      </c>
      <c r="M14" s="8">
        <v>307</v>
      </c>
      <c r="N14" s="8">
        <f t="shared" ref="N14:P14" si="4">SUM(N15:N16)</f>
        <v>418</v>
      </c>
      <c r="O14" s="8">
        <f t="shared" ref="O14" si="5">SUM(O15:O16)</f>
        <v>421</v>
      </c>
      <c r="P14" s="8">
        <f t="shared" si="4"/>
        <v>396</v>
      </c>
    </row>
    <row r="15" spans="1:16" ht="15.75" x14ac:dyDescent="0.25">
      <c r="A15" s="11" t="s">
        <v>1</v>
      </c>
      <c r="B15" s="6">
        <v>144</v>
      </c>
      <c r="C15" s="6">
        <v>210</v>
      </c>
      <c r="D15" s="6">
        <v>178</v>
      </c>
      <c r="E15" s="6">
        <v>173</v>
      </c>
      <c r="F15" s="6">
        <v>200</v>
      </c>
      <c r="G15" s="6">
        <v>185</v>
      </c>
      <c r="H15" s="6">
        <v>170</v>
      </c>
      <c r="I15" s="6">
        <v>276</v>
      </c>
      <c r="J15" s="8">
        <v>256</v>
      </c>
      <c r="K15" s="8">
        <v>188</v>
      </c>
      <c r="L15" s="8">
        <v>216</v>
      </c>
      <c r="M15" s="8">
        <v>133</v>
      </c>
      <c r="N15" s="8">
        <v>188</v>
      </c>
      <c r="O15" s="8">
        <v>136</v>
      </c>
      <c r="P15" s="8">
        <v>191</v>
      </c>
    </row>
    <row r="16" spans="1:16" ht="15.75" x14ac:dyDescent="0.25">
      <c r="A16" s="11" t="s">
        <v>2</v>
      </c>
      <c r="B16" s="6">
        <v>165</v>
      </c>
      <c r="C16" s="6">
        <v>174</v>
      </c>
      <c r="D16" s="6">
        <v>204</v>
      </c>
      <c r="E16" s="6">
        <v>195</v>
      </c>
      <c r="F16" s="6">
        <v>230</v>
      </c>
      <c r="G16" s="6">
        <v>231</v>
      </c>
      <c r="H16" s="6">
        <v>218</v>
      </c>
      <c r="I16" s="6">
        <v>277</v>
      </c>
      <c r="J16" s="8">
        <v>294</v>
      </c>
      <c r="K16" s="8">
        <v>273</v>
      </c>
      <c r="L16" s="8">
        <v>235</v>
      </c>
      <c r="M16" s="8">
        <v>174</v>
      </c>
      <c r="N16" s="8">
        <v>230</v>
      </c>
      <c r="O16" s="8">
        <v>285</v>
      </c>
      <c r="P16" s="8">
        <v>205</v>
      </c>
    </row>
    <row r="17" spans="1:16" ht="15.75" x14ac:dyDescent="0.25">
      <c r="A17" s="12" t="s">
        <v>6</v>
      </c>
      <c r="B17" s="7" t="s">
        <v>11</v>
      </c>
      <c r="C17" s="6">
        <v>151</v>
      </c>
      <c r="D17" s="6">
        <v>190</v>
      </c>
      <c r="E17" s="6">
        <v>183</v>
      </c>
      <c r="F17" s="6">
        <v>275</v>
      </c>
      <c r="G17" s="6">
        <v>219</v>
      </c>
      <c r="H17" s="6">
        <v>233</v>
      </c>
      <c r="I17" s="6">
        <v>245</v>
      </c>
      <c r="J17" s="8">
        <v>260</v>
      </c>
      <c r="K17" s="8">
        <v>233</v>
      </c>
      <c r="L17" s="8">
        <v>259</v>
      </c>
      <c r="M17" s="8">
        <v>251</v>
      </c>
      <c r="N17" s="8">
        <f t="shared" ref="N17:P17" si="6">SUM(N18:N19)</f>
        <v>207</v>
      </c>
      <c r="O17" s="8">
        <f t="shared" ref="O17" si="7">SUM(O18:O19)</f>
        <v>243</v>
      </c>
      <c r="P17" s="8">
        <f t="shared" si="6"/>
        <v>234</v>
      </c>
    </row>
    <row r="18" spans="1:16" ht="15.75" x14ac:dyDescent="0.25">
      <c r="A18" s="11" t="s">
        <v>1</v>
      </c>
      <c r="B18" s="7" t="s">
        <v>11</v>
      </c>
      <c r="C18" s="6">
        <v>59</v>
      </c>
      <c r="D18" s="6">
        <v>79</v>
      </c>
      <c r="E18" s="6">
        <v>67</v>
      </c>
      <c r="F18" s="6">
        <v>104</v>
      </c>
      <c r="G18" s="6">
        <v>73</v>
      </c>
      <c r="H18" s="6">
        <v>61</v>
      </c>
      <c r="I18" s="6">
        <v>85</v>
      </c>
      <c r="J18" s="8">
        <v>99</v>
      </c>
      <c r="K18" s="8">
        <v>68</v>
      </c>
      <c r="L18" s="8">
        <v>73</v>
      </c>
      <c r="M18" s="8">
        <v>98</v>
      </c>
      <c r="N18" s="8">
        <v>74</v>
      </c>
      <c r="O18" s="8">
        <v>91</v>
      </c>
      <c r="P18" s="8">
        <v>103</v>
      </c>
    </row>
    <row r="19" spans="1:16" ht="15.75" x14ac:dyDescent="0.25">
      <c r="A19" s="11" t="s">
        <v>2</v>
      </c>
      <c r="B19" s="7" t="s">
        <v>11</v>
      </c>
      <c r="C19" s="6">
        <v>92</v>
      </c>
      <c r="D19" s="6">
        <v>111</v>
      </c>
      <c r="E19" s="6">
        <v>116</v>
      </c>
      <c r="F19" s="6">
        <v>171</v>
      </c>
      <c r="G19" s="6">
        <v>146</v>
      </c>
      <c r="H19" s="6">
        <v>172</v>
      </c>
      <c r="I19" s="6">
        <v>160</v>
      </c>
      <c r="J19" s="8">
        <v>161</v>
      </c>
      <c r="K19" s="8">
        <v>165</v>
      </c>
      <c r="L19" s="8">
        <v>186</v>
      </c>
      <c r="M19" s="8">
        <v>153</v>
      </c>
      <c r="N19" s="8">
        <v>133</v>
      </c>
      <c r="O19" s="8">
        <v>152</v>
      </c>
      <c r="P19" s="8">
        <v>131</v>
      </c>
    </row>
    <row r="20" spans="1:16" ht="15.75" x14ac:dyDescent="0.25">
      <c r="A20" s="12" t="s">
        <v>7</v>
      </c>
      <c r="B20" s="7" t="s">
        <v>11</v>
      </c>
      <c r="C20" s="7" t="s">
        <v>11</v>
      </c>
      <c r="D20" s="7" t="s">
        <v>11</v>
      </c>
      <c r="E20" s="7" t="s">
        <v>11</v>
      </c>
      <c r="F20" s="7" t="s">
        <v>11</v>
      </c>
      <c r="G20" s="6">
        <v>582</v>
      </c>
      <c r="H20" s="6">
        <v>316</v>
      </c>
      <c r="I20" s="6">
        <v>375</v>
      </c>
      <c r="J20" s="7" t="s">
        <v>11</v>
      </c>
      <c r="K20" s="8">
        <v>684</v>
      </c>
      <c r="L20" s="8">
        <v>689</v>
      </c>
      <c r="M20" s="8">
        <v>625</v>
      </c>
      <c r="N20" s="8">
        <f t="shared" ref="N20:P20" si="8">SUM(N21:N22)</f>
        <v>607</v>
      </c>
      <c r="O20" s="8">
        <f t="shared" ref="O20" si="9">SUM(O21:O22)</f>
        <v>686</v>
      </c>
      <c r="P20" s="8">
        <f t="shared" si="8"/>
        <v>768</v>
      </c>
    </row>
    <row r="21" spans="1:16" ht="15.75" x14ac:dyDescent="0.25">
      <c r="A21" s="11" t="s">
        <v>1</v>
      </c>
      <c r="B21" s="7" t="s">
        <v>11</v>
      </c>
      <c r="C21" s="7" t="s">
        <v>11</v>
      </c>
      <c r="D21" s="7" t="s">
        <v>11</v>
      </c>
      <c r="E21" s="7" t="s">
        <v>11</v>
      </c>
      <c r="F21" s="7" t="s">
        <v>11</v>
      </c>
      <c r="G21" s="6">
        <v>248</v>
      </c>
      <c r="H21" s="6">
        <v>143</v>
      </c>
      <c r="I21" s="6">
        <v>136</v>
      </c>
      <c r="J21" s="7" t="s">
        <v>11</v>
      </c>
      <c r="K21" s="8">
        <v>324</v>
      </c>
      <c r="L21" s="8">
        <v>322</v>
      </c>
      <c r="M21" s="8">
        <v>288</v>
      </c>
      <c r="N21" s="8">
        <v>273</v>
      </c>
      <c r="O21" s="8">
        <v>291</v>
      </c>
      <c r="P21" s="8">
        <v>357</v>
      </c>
    </row>
    <row r="22" spans="1:16" ht="15.75" x14ac:dyDescent="0.25">
      <c r="A22" s="11" t="s">
        <v>2</v>
      </c>
      <c r="B22" s="7" t="s">
        <v>11</v>
      </c>
      <c r="C22" s="7" t="s">
        <v>11</v>
      </c>
      <c r="D22" s="7" t="s">
        <v>11</v>
      </c>
      <c r="E22" s="7" t="s">
        <v>11</v>
      </c>
      <c r="F22" s="7" t="s">
        <v>11</v>
      </c>
      <c r="G22" s="6">
        <v>334</v>
      </c>
      <c r="H22" s="6">
        <v>173</v>
      </c>
      <c r="I22" s="6">
        <v>239</v>
      </c>
      <c r="J22" s="7" t="s">
        <v>11</v>
      </c>
      <c r="K22" s="8">
        <v>360</v>
      </c>
      <c r="L22" s="8">
        <v>367</v>
      </c>
      <c r="M22" s="8">
        <v>337</v>
      </c>
      <c r="N22" s="8">
        <v>334</v>
      </c>
      <c r="O22" s="8">
        <v>395</v>
      </c>
      <c r="P22" s="8">
        <v>411</v>
      </c>
    </row>
    <row r="23" spans="1:16" ht="15.75" x14ac:dyDescent="0.25">
      <c r="A23" s="13" t="s">
        <v>8</v>
      </c>
      <c r="B23" s="6">
        <v>26</v>
      </c>
      <c r="C23" s="6">
        <v>60</v>
      </c>
      <c r="D23" s="6">
        <v>61</v>
      </c>
      <c r="E23" s="6">
        <v>545</v>
      </c>
      <c r="F23" s="6">
        <v>441</v>
      </c>
      <c r="G23" s="6">
        <v>983</v>
      </c>
      <c r="H23" s="3">
        <v>1352</v>
      </c>
      <c r="I23" s="3">
        <v>1205</v>
      </c>
      <c r="J23" s="8">
        <v>992</v>
      </c>
      <c r="K23" s="8">
        <v>844</v>
      </c>
      <c r="L23" s="8">
        <v>691</v>
      </c>
      <c r="M23" s="8">
        <v>632</v>
      </c>
      <c r="N23" s="8">
        <f t="shared" ref="N23:P23" si="10">SUM(N24:N25)</f>
        <v>925</v>
      </c>
      <c r="O23" s="8">
        <f t="shared" ref="O23" si="11">SUM(O24:O25)</f>
        <v>615</v>
      </c>
      <c r="P23" s="8">
        <f t="shared" si="10"/>
        <v>591</v>
      </c>
    </row>
    <row r="24" spans="1:16" ht="15.75" x14ac:dyDescent="0.25">
      <c r="A24" s="11" t="s">
        <v>1</v>
      </c>
      <c r="B24" s="6">
        <v>12</v>
      </c>
      <c r="C24" s="6">
        <v>29</v>
      </c>
      <c r="D24" s="6">
        <v>26</v>
      </c>
      <c r="E24" s="6">
        <v>277</v>
      </c>
      <c r="F24" s="6">
        <v>220</v>
      </c>
      <c r="G24" s="6">
        <v>474</v>
      </c>
      <c r="H24" s="6">
        <v>656</v>
      </c>
      <c r="I24" s="6">
        <v>566</v>
      </c>
      <c r="J24" s="8">
        <v>510</v>
      </c>
      <c r="K24" s="8">
        <v>425</v>
      </c>
      <c r="L24" s="8">
        <v>325</v>
      </c>
      <c r="M24" s="8">
        <v>338</v>
      </c>
      <c r="N24" s="8">
        <v>457</v>
      </c>
      <c r="O24" s="8">
        <v>315</v>
      </c>
      <c r="P24" s="8">
        <v>302</v>
      </c>
    </row>
    <row r="25" spans="1:16" ht="15.75" x14ac:dyDescent="0.25">
      <c r="A25" s="11" t="s">
        <v>2</v>
      </c>
      <c r="B25" s="6">
        <v>14</v>
      </c>
      <c r="C25" s="6">
        <v>31</v>
      </c>
      <c r="D25" s="6">
        <v>35</v>
      </c>
      <c r="E25" s="6">
        <v>268</v>
      </c>
      <c r="F25" s="6">
        <v>221</v>
      </c>
      <c r="G25" s="6">
        <v>509</v>
      </c>
      <c r="H25" s="6">
        <v>696</v>
      </c>
      <c r="I25" s="6">
        <v>639</v>
      </c>
      <c r="J25" s="8">
        <v>482</v>
      </c>
      <c r="K25" s="8">
        <v>419</v>
      </c>
      <c r="L25" s="8">
        <v>366</v>
      </c>
      <c r="M25" s="8">
        <v>294</v>
      </c>
      <c r="N25" s="8">
        <v>468</v>
      </c>
      <c r="O25" s="8">
        <v>300</v>
      </c>
      <c r="P25" s="8">
        <v>289</v>
      </c>
    </row>
    <row r="26" spans="1:16" ht="15.75" x14ac:dyDescent="0.25">
      <c r="A26" s="12" t="s">
        <v>9</v>
      </c>
      <c r="B26" s="3">
        <v>1279</v>
      </c>
      <c r="C26" s="3">
        <v>1708</v>
      </c>
      <c r="D26" s="3">
        <v>1825</v>
      </c>
      <c r="E26" s="3">
        <v>2393</v>
      </c>
      <c r="F26" s="3">
        <v>2286</v>
      </c>
      <c r="G26" s="3">
        <v>3433</v>
      </c>
      <c r="H26" s="3">
        <v>3535</v>
      </c>
      <c r="I26" s="3">
        <v>4035</v>
      </c>
      <c r="J26" s="5">
        <v>3292</v>
      </c>
      <c r="K26" s="5">
        <v>3973</v>
      </c>
      <c r="L26" s="5">
        <f>SUM(L27:L28)</f>
        <v>3590</v>
      </c>
      <c r="M26" s="5">
        <f>SUM(M27:M28)</f>
        <v>3254</v>
      </c>
      <c r="N26" s="5">
        <f t="shared" ref="N26:P26" si="12">SUM(N27:N28)</f>
        <v>3669</v>
      </c>
      <c r="O26" s="5">
        <f t="shared" ref="O26" si="13">SUM(O27:O28)</f>
        <v>3333</v>
      </c>
      <c r="P26" s="5">
        <f t="shared" si="12"/>
        <v>3604</v>
      </c>
    </row>
    <row r="27" spans="1:16" ht="15.75" x14ac:dyDescent="0.25">
      <c r="A27" s="11" t="s">
        <v>1</v>
      </c>
      <c r="B27" s="6">
        <v>408</v>
      </c>
      <c r="C27" s="6">
        <v>648</v>
      </c>
      <c r="D27" s="6">
        <v>661</v>
      </c>
      <c r="E27" s="6">
        <v>906</v>
      </c>
      <c r="F27" s="6">
        <v>863</v>
      </c>
      <c r="G27" s="3">
        <v>1347</v>
      </c>
      <c r="H27" s="3">
        <v>1395</v>
      </c>
      <c r="I27" s="3">
        <v>1560</v>
      </c>
      <c r="J27" s="5">
        <v>1290</v>
      </c>
      <c r="K27" s="5">
        <v>1526</v>
      </c>
      <c r="L27" s="5">
        <f>SUM(L9,L12,L15,L18,L21,L24)</f>
        <v>1429</v>
      </c>
      <c r="M27" s="5">
        <f>SUM(M9,M12,M15,M18,M21,M24)</f>
        <v>1338</v>
      </c>
      <c r="N27" s="5">
        <f t="shared" ref="N27:P28" si="14">SUM(N6,N24)</f>
        <v>1497</v>
      </c>
      <c r="O27" s="5">
        <f t="shared" ref="O27" si="15">SUM(O6,O24)</f>
        <v>1352</v>
      </c>
      <c r="P27" s="5">
        <f t="shared" si="14"/>
        <v>1526</v>
      </c>
    </row>
    <row r="28" spans="1:16" ht="15.75" x14ac:dyDescent="0.25">
      <c r="A28" s="11" t="s">
        <v>2</v>
      </c>
      <c r="B28" s="6">
        <v>871</v>
      </c>
      <c r="C28" s="3">
        <v>1060</v>
      </c>
      <c r="D28" s="3">
        <v>1164</v>
      </c>
      <c r="E28" s="3">
        <v>1487</v>
      </c>
      <c r="F28" s="3">
        <v>1423</v>
      </c>
      <c r="G28" s="3">
        <v>2086</v>
      </c>
      <c r="H28" s="3">
        <v>2140</v>
      </c>
      <c r="I28" s="3">
        <v>2475</v>
      </c>
      <c r="J28" s="5">
        <v>2002</v>
      </c>
      <c r="K28" s="5">
        <v>2447</v>
      </c>
      <c r="L28" s="5">
        <f>SUM(L10,L13,L16,L19,L22,L25)</f>
        <v>2161</v>
      </c>
      <c r="M28" s="5">
        <f>SUM(M10,M13,M16,M19,M22,M25)</f>
        <v>1916</v>
      </c>
      <c r="N28" s="5">
        <f t="shared" si="14"/>
        <v>2172</v>
      </c>
      <c r="O28" s="5">
        <f t="shared" ref="O28" si="16">SUM(O7,O25)</f>
        <v>1981</v>
      </c>
      <c r="P28" s="5">
        <f t="shared" si="14"/>
        <v>2078</v>
      </c>
    </row>
    <row r="30" spans="1:16" ht="15.75" x14ac:dyDescent="0.25">
      <c r="A30" s="1" t="s">
        <v>10</v>
      </c>
      <c r="B30" s="1"/>
      <c r="C30" s="1"/>
    </row>
    <row r="32" spans="1:16" s="14" customFormat="1" ht="15.75" x14ac:dyDescent="0.25">
      <c r="A32" s="1" t="s">
        <v>13</v>
      </c>
    </row>
    <row r="33" spans="1:1" s="14" customFormat="1" ht="15.75" x14ac:dyDescent="0.25">
      <c r="A33" s="1" t="s">
        <v>14</v>
      </c>
    </row>
  </sheetData>
  <mergeCells count="1">
    <mergeCell ref="A1:N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B7FAAC74-6358-4D31-9D97-4CF2C381CB4C}">
  <ds:schemaRefs>
    <ds:schemaRef ds:uri="http://schemas.microsoft.com/office/infopath/2007/PartnerControls"/>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3eb395c1-c26a-485a-a474-2edaaa77b21c"/>
    <ds:schemaRef ds:uri="http://purl.org/dc/dcmitype/"/>
  </ds:schemaRefs>
</ds:datastoreItem>
</file>

<file path=customXml/itemProps2.xml><?xml version="1.0" encoding="utf-8"?>
<ds:datastoreItem xmlns:ds="http://schemas.openxmlformats.org/officeDocument/2006/customXml" ds:itemID="{B5FA0F77-CD6E-4586-BF53-EDBECA4DAD25}">
  <ds:schemaRefs>
    <ds:schemaRef ds:uri="http://schemas.microsoft.com/sharepoint/v3/contenttype/forms"/>
  </ds:schemaRefs>
</ds:datastoreItem>
</file>

<file path=customXml/itemProps3.xml><?xml version="1.0" encoding="utf-8"?>
<ds:datastoreItem xmlns:ds="http://schemas.openxmlformats.org/officeDocument/2006/customXml" ds:itemID="{844CC21B-5F3D-4912-8066-DBE6B954E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b395c1-c26a-485a-a474-2edaaa77b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20D2EA-4B61-4754-99B0-496494C90E9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Nabihah binti Haji Adanan</cp:lastModifiedBy>
  <dcterms:created xsi:type="dcterms:W3CDTF">2020-05-19T03:59:51Z</dcterms:created>
  <dcterms:modified xsi:type="dcterms:W3CDTF">2024-06-13T02:15:29Z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