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mirul.mdali\Desktop\eGDDS (UPDATED)\"/>
    </mc:Choice>
  </mc:AlternateContent>
  <xr:revisionPtr revIDLastSave="0" documentId="13_ncr:1_{976E874D-52D5-4F96-B366-04811DC57479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BOP" sheetId="1" r:id="rId1"/>
  </sheets>
  <definedNames>
    <definedName name="_xlnm._FilterDatabase" localSheetId="0" hidden="1">BOP!$B$5:$D$11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eries">"Series"</definedName>
    <definedName name="Table">"Table"</definedName>
  </definedNames>
  <calcPr calcId="191029"/>
</workbook>
</file>

<file path=xl/calcChain.xml><?xml version="1.0" encoding="utf-8"?>
<calcChain xmlns="http://schemas.openxmlformats.org/spreadsheetml/2006/main">
  <c r="D7" i="1" l="1"/>
  <c r="D8" i="1" l="1"/>
</calcChain>
</file>

<file path=xl/sharedStrings.xml><?xml version="1.0" encoding="utf-8"?>
<sst xmlns="http://schemas.openxmlformats.org/spreadsheetml/2006/main" count="327" uniqueCount="184">
  <si>
    <t>DATA_DOMAIN</t>
  </si>
  <si>
    <t>REF_AREA</t>
  </si>
  <si>
    <t>COUNTERPART_AREA</t>
  </si>
  <si>
    <t>FREQ</t>
  </si>
  <si>
    <t>A</t>
  </si>
  <si>
    <t>UNIT_MULT</t>
  </si>
  <si>
    <t>INDICATOR</t>
  </si>
  <si>
    <t>Country code</t>
  </si>
  <si>
    <t>Q</t>
  </si>
  <si>
    <t>M</t>
  </si>
  <si>
    <t>COMMENT</t>
  </si>
  <si>
    <t>Country</t>
  </si>
  <si>
    <t xml:space="preserve">Counterpart area </t>
  </si>
  <si>
    <t>Dataset</t>
  </si>
  <si>
    <t>_Z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</si>
  <si>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</si>
  <si>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</si>
  <si>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</si>
  <si>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</si>
  <si>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</si>
  <si>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</si>
  <si>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Source / Observation status</t>
  </si>
  <si>
    <t>BOP6</t>
  </si>
  <si>
    <t>BN</t>
  </si>
  <si>
    <t>Source: http://www.depd.gov.bn/SitePages/eData%20library.aspx</t>
  </si>
  <si>
    <t>Descriptor</t>
  </si>
  <si>
    <t>Current Account</t>
  </si>
  <si>
    <t>​Goods</t>
  </si>
  <si>
    <t>​  Exports</t>
  </si>
  <si>
    <t>​  Imports</t>
  </si>
  <si>
    <t>​Services</t>
  </si>
  <si>
    <t>Receipts</t>
  </si>
  <si>
    <t>Payments</t>
  </si>
  <si>
    <t>Transport</t>
  </si>
  <si>
    <t>Travel</t>
  </si>
  <si>
    <t>Other Services</t>
  </si>
  <si>
    <t>​Primary Income</t>
  </si>
  <si>
    <t>​  Receipts</t>
  </si>
  <si>
    <t>​  Payments</t>
  </si>
  <si>
    <t>​Secondary income</t>
  </si>
  <si>
    <t>​Capital Account</t>
  </si>
  <si>
    <t>​Financial Account</t>
  </si>
  <si>
    <t>Net Acquisition of Financial Assets</t>
  </si>
  <si>
    <t>Net Incurrence of Financial Liabilities</t>
  </si>
  <si>
    <t>Direct Investment Abroad</t>
  </si>
  <si>
    <t>Direct Investment in Brunei</t>
  </si>
  <si>
    <t>Portfolio Investment Assets</t>
  </si>
  <si>
    <t>Portfolio Investment Liabilities</t>
  </si>
  <si>
    <t>Other Investment Assets</t>
  </si>
  <si>
    <t>Currency and Deposits</t>
  </si>
  <si>
    <t>Other Financial Corporations</t>
  </si>
  <si>
    <t>Other Sector</t>
  </si>
  <si>
    <t>Loans</t>
  </si>
  <si>
    <t>Trade Credit and Advances</t>
  </si>
  <si>
    <t>Other Accounts Receivable</t>
  </si>
  <si>
    <t>Other Investment Liabilities</t>
  </si>
  <si>
    <t>Monetary Authorities</t>
  </si>
  <si>
    <t xml:space="preserve">Other Financial </t>
  </si>
  <si>
    <t>Other Sectors</t>
  </si>
  <si>
    <t>Other Accounts Payable</t>
  </si>
  <si>
    <t>Special Drawing Rights (Allocations)</t>
  </si>
  <si>
    <t>Reserve Assets</t>
  </si>
  <si>
    <t>Monetary Gold</t>
  </si>
  <si>
    <t xml:space="preserve">Special Drawing Rights </t>
  </si>
  <si>
    <t>Reserve Position in the IMF</t>
  </si>
  <si>
    <t>Other Reserve Assets</t>
  </si>
  <si>
    <t>Debts Securities</t>
  </si>
  <si>
    <t>Others Claims</t>
  </si>
  <si>
    <t>Shares</t>
  </si>
  <si>
    <t>Financial Derivatives</t>
  </si>
  <si>
    <t>​Net Errors and Omissions</t>
  </si>
  <si>
    <t>Manufacturing services</t>
  </si>
  <si>
    <t>Maintenance and repair services n.i.e</t>
  </si>
  <si>
    <t xml:space="preserve">Construction </t>
  </si>
  <si>
    <t>Insurance services</t>
  </si>
  <si>
    <t>Financial services</t>
  </si>
  <si>
    <t xml:space="preserve">Charges for the use of intellectual property </t>
  </si>
  <si>
    <t>Telecommunications, computer and information services</t>
  </si>
  <si>
    <t>Personal, cultural and recreational services</t>
  </si>
  <si>
    <t>Government n.i.e</t>
  </si>
  <si>
    <t>Equity Investment</t>
  </si>
  <si>
    <t>Debts Instruments</t>
  </si>
  <si>
    <t>Equity and Investment fund shares</t>
  </si>
  <si>
    <t>Debt securities</t>
  </si>
  <si>
    <t>Depository-taking corporation</t>
  </si>
  <si>
    <t>BSR_BP6_XDC</t>
  </si>
  <si>
    <t>BFDLE_BP6_XDC</t>
  </si>
  <si>
    <t>BFDLD_BP6_XDC</t>
  </si>
  <si>
    <t>BFDAE_BP6_XDC</t>
  </si>
  <si>
    <t>BFDAD_BP6_XDC</t>
  </si>
  <si>
    <t>BFPA_BP6_XDC</t>
  </si>
  <si>
    <t>BFPAE_BP6_XDC</t>
  </si>
  <si>
    <t>BFPAD_BP6_XDC</t>
  </si>
  <si>
    <t>BFPLE_BP6_XDC</t>
  </si>
  <si>
    <t>BFPLD_BP6_XDC</t>
  </si>
  <si>
    <t>BFOCDADC_BP6_XDC</t>
  </si>
  <si>
    <t>BFOLNADC_BP6_XDC</t>
  </si>
  <si>
    <t>BFOCDLDC_BP6_XDC</t>
  </si>
  <si>
    <t>BFOLNLDC_BP6_XDC</t>
  </si>
  <si>
    <t>BCA_BP6_XDC</t>
  </si>
  <si>
    <t>BMGS_BP6_XDC</t>
  </si>
  <si>
    <t>BG_BP6_XDC</t>
  </si>
  <si>
    <t>BXG_BP6_XDC</t>
  </si>
  <si>
    <t>BS_BP6_XDC</t>
  </si>
  <si>
    <t>BXS_BP6_XDC</t>
  </si>
  <si>
    <t>BMS_BP6_XDC</t>
  </si>
  <si>
    <t>BSM_BP6_XDC</t>
  </si>
  <si>
    <t>BXSM_BP6_XDC</t>
  </si>
  <si>
    <t>BMSM_BP6_XDC</t>
  </si>
  <si>
    <t>BXSR_BP6_XDC</t>
  </si>
  <si>
    <t>BMSR_BP6_XDC</t>
  </si>
  <si>
    <t>BSTR_BP6_XDC</t>
  </si>
  <si>
    <t>BXSTR_BP6_XDC</t>
  </si>
  <si>
    <t>BMSTR_BP6_XDC</t>
  </si>
  <si>
    <t>BSTV_BP6_XDC</t>
  </si>
  <si>
    <t>BXSTV_BP6_XDC</t>
  </si>
  <si>
    <t>BMSTV_BP6_XDC</t>
  </si>
  <si>
    <t>BSOCN_BP6_XDC</t>
  </si>
  <si>
    <t>BXSOCN_BP6_XDC</t>
  </si>
  <si>
    <t>BMSOCN_BP6_XDC</t>
  </si>
  <si>
    <t>BSOIN_BP6_XDC</t>
  </si>
  <si>
    <t>BXSOIN_BP6_XDC</t>
  </si>
  <si>
    <t>BMSOIN_BP6_XDC</t>
  </si>
  <si>
    <t>BSOFI_BP6_XDC</t>
  </si>
  <si>
    <t>BXSOFI_BP6_XDC</t>
  </si>
  <si>
    <t>BMSOFI_BP6_XDC</t>
  </si>
  <si>
    <t>BSORL_BP6_XDC</t>
  </si>
  <si>
    <t>BXSORL_BP6_XDC</t>
  </si>
  <si>
    <t>BMSORL_BP6_XDC</t>
  </si>
  <si>
    <t>BSOTCM_BP6_XDC</t>
  </si>
  <si>
    <t>BXSOTCM_BP6_XDC</t>
  </si>
  <si>
    <t>BMSOTCM_BP6_XDC</t>
  </si>
  <si>
    <t>BSOOB_BP6_XDC</t>
  </si>
  <si>
    <t>BXSOOB_BP6_XDC</t>
  </si>
  <si>
    <t>BMSOOB_BP6_XDC</t>
  </si>
  <si>
    <t>BSOPCR_BP6_XDC</t>
  </si>
  <si>
    <t>BXSOPCR_BP6_XDC</t>
  </si>
  <si>
    <t>BMSOPCR_BP6_XDC</t>
  </si>
  <si>
    <t>BSOGGS_BP6_XDC</t>
  </si>
  <si>
    <t>BXSOGGS_BP6_XDC</t>
  </si>
  <si>
    <t>BMSOGGS_BP6_XDC</t>
  </si>
  <si>
    <t>BIP_BP6_XDC</t>
  </si>
  <si>
    <t>BXIP_BP6_XDC</t>
  </si>
  <si>
    <t>BMIP_BP6_XDC</t>
  </si>
  <si>
    <t>BIS_BP6_XDC</t>
  </si>
  <si>
    <t>BXIS_BP6_XDC</t>
  </si>
  <si>
    <t>BMIS_BP6_XDC</t>
  </si>
  <si>
    <t>BK_BP6_XDC</t>
  </si>
  <si>
    <t>BF_BP6_XDC</t>
  </si>
  <si>
    <t>BFDA_BP6_XDC</t>
  </si>
  <si>
    <t>BFDL_BP6_XDC</t>
  </si>
  <si>
    <t>BFPL_BP6_XDC</t>
  </si>
  <si>
    <t>BFOA_BP6_XDC</t>
  </si>
  <si>
    <t>BFOL_BP6_XDC</t>
  </si>
  <si>
    <t>BFOCDA_BP6_XDC</t>
  </si>
  <si>
    <t>BFOCDAOF_BP6_XDC</t>
  </si>
  <si>
    <t>BFOCDAONF_BP6_XDC</t>
  </si>
  <si>
    <t>BFOCDL_BP6_XDC</t>
  </si>
  <si>
    <t>BFOCDLCB_BP6_XDC</t>
  </si>
  <si>
    <t>BFOCDLOF_BP6_XDC</t>
  </si>
  <si>
    <t>BFOLNA_BP6_XDC</t>
  </si>
  <si>
    <t>BFOLNAOF_BP6_XDC</t>
  </si>
  <si>
    <t>BFOLNL_BP6_XDC</t>
  </si>
  <si>
    <t>BFOLNLOF_BP6_XDC</t>
  </si>
  <si>
    <t>BFOLNLONF_BP6_XDC</t>
  </si>
  <si>
    <t>BFOTA_BP6_XDC</t>
  </si>
  <si>
    <t>BFOTL_BP6_XDC</t>
  </si>
  <si>
    <t>BFORA_BP6_XDC</t>
  </si>
  <si>
    <t>BFORPL_BP6_XDC</t>
  </si>
  <si>
    <t>BFOLSDR_BP6_XDC</t>
  </si>
  <si>
    <t>BFRA_BP6_XDC</t>
  </si>
  <si>
    <t>BFRAMG_BP6_XDC</t>
  </si>
  <si>
    <t>BFRASDR_BP6_XDC</t>
  </si>
  <si>
    <t>BFRAIMF_BP6_XDC</t>
  </si>
  <si>
    <t>BFRAO_BP6_XDC</t>
  </si>
  <si>
    <t>BFRAOCD_BP6_XDC</t>
  </si>
  <si>
    <t>BFRAOSD_BP6_XDC</t>
  </si>
  <si>
    <t>BFRAOSE_BP6_XDC</t>
  </si>
  <si>
    <t>BFRAOFD_BP6_XDC</t>
  </si>
  <si>
    <t>BFRAOO_BP6_XDC</t>
  </si>
  <si>
    <t>BOP_BP6_XDC</t>
  </si>
  <si>
    <t>BFA_BP6_XDC</t>
  </si>
  <si>
    <t>BFL_BP6_XDC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</si>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</sst>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_);\(#,##0.0\)"/>
    <numFmt numFmtId="168" formatCode="0.0_);\(0.0\)"/>
    <numFmt numFmtId="169" formatCode="#,##0.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10" fillId="0" borderId="0"/>
    <xf numFmtId="165" fontId="11" fillId="0" borderId="0" applyFont="0" applyFill="0" applyBorder="0" applyAlignment="0" applyProtection="0"/>
    <xf numFmtId="0" fontId="8" fillId="0" borderId="0"/>
    <xf numFmtId="0" fontId="11" fillId="0" borderId="0"/>
  </cellStyleXfs>
  <cellXfs count="86">
    <xf numFmtId="0" fontId="0" fillId="0" borderId="0" xfId="0"/>
    <xf numFmtId="0" fontId="6" fillId="3" borderId="0" xfId="0" applyFont="1" applyFill="1"/>
    <xf numFmtId="0" fontId="5" fillId="3" borderId="0" xfId="0" applyFont="1" applyFill="1" applyAlignment="1">
      <alignment horizontal="left"/>
    </xf>
    <xf numFmtId="0" fontId="7" fillId="2" borderId="0" xfId="0" applyFont="1" applyFill="1" applyBorder="1"/>
    <xf numFmtId="0" fontId="5" fillId="4" borderId="6" xfId="0" applyFont="1" applyFill="1" applyBorder="1" applyAlignment="1">
      <alignment horizontal="left"/>
    </xf>
    <xf numFmtId="0" fontId="7" fillId="2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/>
    <xf numFmtId="0" fontId="7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/>
    <xf numFmtId="0" fontId="0" fillId="3" borderId="0" xfId="0" applyFont="1" applyFill="1"/>
    <xf numFmtId="0" fontId="0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left" indent="2"/>
    </xf>
    <xf numFmtId="167" fontId="7" fillId="0" borderId="0" xfId="9" applyNumberFormat="1" applyFont="1" applyBorder="1" applyAlignment="1">
      <alignment horizontal="right"/>
    </xf>
    <xf numFmtId="0" fontId="0" fillId="0" borderId="0" xfId="0" applyFont="1"/>
    <xf numFmtId="4" fontId="1" fillId="0" borderId="0" xfId="0" applyNumberFormat="1" applyFont="1" applyFill="1" applyBorder="1" applyAlignment="1">
      <alignment horizontal="left" indent="1"/>
    </xf>
    <xf numFmtId="0" fontId="0" fillId="3" borderId="7" xfId="0" applyFont="1" applyFill="1" applyBorder="1" applyAlignment="1">
      <alignment horizontal="left"/>
    </xf>
    <xf numFmtId="0" fontId="0" fillId="3" borderId="7" xfId="0" applyFont="1" applyFill="1" applyBorder="1"/>
    <xf numFmtId="0" fontId="0" fillId="3" borderId="0" xfId="0" applyFont="1" applyFill="1" applyBorder="1"/>
    <xf numFmtId="0" fontId="5" fillId="4" borderId="4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5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5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4" fontId="12" fillId="0" borderId="0" xfId="0" applyNumberFormat="1" applyFont="1" applyFill="1" applyBorder="1" applyAlignment="1"/>
    <xf numFmtId="0" fontId="1" fillId="0" borderId="0" xfId="0" applyFont="1" applyFill="1" applyBorder="1" applyAlignment="1"/>
    <xf numFmtId="165" fontId="7" fillId="0" borderId="0" xfId="9" applyNumberFormat="1" applyFont="1" applyBorder="1" applyAlignment="1">
      <alignment horizontal="right"/>
    </xf>
    <xf numFmtId="0" fontId="12" fillId="0" borderId="0" xfId="0" applyFont="1" applyFill="1" applyBorder="1" applyAlignment="1"/>
    <xf numFmtId="3" fontId="13" fillId="0" borderId="0" xfId="0" applyNumberFormat="1" applyFont="1" applyFill="1" applyBorder="1" applyAlignment="1">
      <alignment horizontal="left" vertical="center"/>
    </xf>
    <xf numFmtId="3" fontId="13" fillId="0" borderId="0" xfId="10" applyNumberFormat="1" applyFont="1" applyFill="1" applyBorder="1" applyAlignment="1">
      <alignment horizontal="left" vertical="center"/>
    </xf>
    <xf numFmtId="3" fontId="7" fillId="0" borderId="0" xfId="10" applyNumberFormat="1" applyFont="1" applyFill="1" applyBorder="1" applyAlignment="1">
      <alignment horizontal="left" vertical="center" indent="1"/>
    </xf>
    <xf numFmtId="3" fontId="7" fillId="0" borderId="0" xfId="10" applyNumberFormat="1" applyFont="1" applyFill="1" applyBorder="1" applyAlignment="1">
      <alignment horizontal="left" vertical="center" indent="2"/>
    </xf>
    <xf numFmtId="165" fontId="7" fillId="0" borderId="0" xfId="9" applyNumberFormat="1" applyFont="1" applyFill="1" applyBorder="1" applyAlignment="1">
      <alignment horizontal="right"/>
    </xf>
    <xf numFmtId="3" fontId="12" fillId="0" borderId="0" xfId="10" applyNumberFormat="1" applyFont="1" applyFill="1" applyBorder="1" applyAlignment="1">
      <alignment horizontal="left" vertical="center"/>
    </xf>
    <xf numFmtId="3" fontId="1" fillId="0" borderId="0" xfId="10" applyNumberFormat="1" applyFont="1" applyFill="1" applyBorder="1" applyAlignment="1">
      <alignment horizontal="left" vertical="center" indent="1"/>
    </xf>
    <xf numFmtId="3" fontId="1" fillId="0" borderId="0" xfId="10" applyNumberFormat="1" applyFont="1" applyFill="1" applyBorder="1" applyAlignment="1">
      <alignment horizontal="left" vertical="center" indent="2"/>
    </xf>
    <xf numFmtId="168" fontId="0" fillId="0" borderId="0" xfId="0" applyNumberFormat="1" applyFont="1"/>
    <xf numFmtId="168" fontId="7" fillId="0" borderId="0" xfId="9" applyNumberFormat="1" applyFont="1" applyBorder="1" applyAlignment="1">
      <alignment horizontal="right"/>
    </xf>
    <xf numFmtId="167" fontId="0" fillId="3" borderId="9" xfId="0" applyNumberFormat="1" applyFont="1" applyFill="1" applyBorder="1" applyAlignment="1">
      <alignment horizontal="right"/>
    </xf>
    <xf numFmtId="169" fontId="0" fillId="3" borderId="0" xfId="0" applyNumberFormat="1" applyFont="1" applyFill="1"/>
    <xf numFmtId="169" fontId="0" fillId="0" borderId="0" xfId="0" applyNumberFormat="1" applyFont="1"/>
    <xf numFmtId="169" fontId="7" fillId="0" borderId="0" xfId="9" applyNumberFormat="1" applyFont="1" applyBorder="1" applyAlignment="1">
      <alignment horizontal="right"/>
    </xf>
    <xf numFmtId="169" fontId="0" fillId="3" borderId="9" xfId="0" applyNumberFormat="1" applyFont="1" applyFill="1" applyBorder="1" applyAlignment="1">
      <alignment horizontal="right"/>
    </xf>
    <xf numFmtId="169" fontId="0" fillId="0" borderId="0" xfId="0" applyNumberFormat="1" applyFont="1" applyBorder="1"/>
    <xf numFmtId="169" fontId="0" fillId="0" borderId="0" xfId="9" applyNumberFormat="1" applyFont="1" applyBorder="1"/>
    <xf numFmtId="169" fontId="7" fillId="0" borderId="0" xfId="9" applyNumberFormat="1" applyFont="1" applyFill="1" applyBorder="1" applyAlignment="1">
      <alignment horizontal="right"/>
    </xf>
    <xf numFmtId="165" fontId="7" fillId="0" borderId="0" xfId="9" applyFont="1" applyBorder="1" applyAlignment="1">
      <alignment horizontal="right"/>
    </xf>
    <xf numFmtId="169" fontId="0" fillId="3" borderId="9" xfId="0" applyNumberFormat="1" applyFont="1" applyFill="1" applyBorder="1"/>
    <xf numFmtId="0" fontId="0" fillId="3" borderId="9" xfId="0" applyFont="1" applyFill="1" applyBorder="1" applyAlignment="1">
      <alignment horizontal="left" indent="2"/>
    </xf>
    <xf numFmtId="169" fontId="0" fillId="3" borderId="9" xfId="0" applyNumberFormat="1" applyFill="1" applyBorder="1"/>
    <xf numFmtId="165" fontId="7" fillId="0" borderId="0" xfId="9" applyFont="1" applyFill="1" applyBorder="1" applyAlignment="1">
      <alignment horizontal="right"/>
    </xf>
    <xf numFmtId="0" fontId="0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horizontal="left"/>
    </xf>
    <xf numFmtId="0" fontId="5" fillId="4" borderId="10" xfId="0" applyFont="1" applyFill="1" applyBorder="1"/>
    <xf numFmtId="0" fontId="5" fillId="4" borderId="11" xfId="0" applyFont="1" applyFill="1" applyBorder="1"/>
    <xf numFmtId="0" fontId="0" fillId="0" borderId="13" xfId="0" applyFont="1" applyBorder="1" applyAlignment="1">
      <alignment horizontal="left"/>
    </xf>
    <xf numFmtId="169" fontId="0" fillId="0" borderId="0" xfId="0" applyNumberFormat="1" applyFont="1" applyFill="1" applyBorder="1"/>
    <xf numFmtId="165" fontId="0" fillId="0" borderId="0" xfId="9" applyFont="1" applyBorder="1"/>
    <xf numFmtId="167" fontId="0" fillId="0" borderId="0" xfId="0" applyNumberFormat="1" applyFont="1" applyBorder="1"/>
    <xf numFmtId="166" fontId="0" fillId="0" borderId="0" xfId="0" applyNumberFormat="1" applyFont="1" applyBorder="1"/>
    <xf numFmtId="0" fontId="0" fillId="0" borderId="14" xfId="0" applyFont="1" applyBorder="1" applyAlignment="1">
      <alignment horizontal="left"/>
    </xf>
    <xf numFmtId="0" fontId="12" fillId="0" borderId="15" xfId="0" applyFont="1" applyFill="1" applyBorder="1" applyAlignment="1"/>
    <xf numFmtId="0" fontId="7" fillId="0" borderId="15" xfId="0" applyFont="1" applyFill="1" applyBorder="1" applyAlignment="1" applyProtection="1">
      <alignment vertical="top"/>
      <protection locked="0"/>
    </xf>
    <xf numFmtId="169" fontId="7" fillId="0" borderId="15" xfId="9" applyNumberFormat="1" applyFont="1" applyBorder="1" applyAlignment="1">
      <alignment horizontal="right"/>
    </xf>
    <xf numFmtId="169" fontId="7" fillId="0" borderId="15" xfId="9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13" xfId="0" applyBorder="1"/>
    <xf numFmtId="0" fontId="0" fillId="0" borderId="13" xfId="0" applyBorder="1" applyAlignment="1">
      <alignment vertical="top"/>
    </xf>
    <xf numFmtId="0" fontId="0" fillId="0" borderId="0" xfId="0" applyFill="1"/>
    <xf numFmtId="0" fontId="0" fillId="0" borderId="9" xfId="0" applyFont="1" applyFill="1" applyBorder="1" applyAlignment="1">
      <alignment horizontal="left" indent="1"/>
    </xf>
    <xf numFmtId="0" fontId="0" fillId="0" borderId="9" xfId="0" applyFont="1" applyFill="1" applyBorder="1" applyAlignment="1">
      <alignment horizontal="left" indent="2"/>
    </xf>
    <xf numFmtId="165" fontId="0" fillId="0" borderId="16" xfId="9" applyFont="1" applyBorder="1"/>
    <xf numFmtId="165" fontId="7" fillId="0" borderId="16" xfId="9" applyFont="1" applyBorder="1" applyAlignment="1">
      <alignment horizontal="right"/>
    </xf>
    <xf numFmtId="166" fontId="0" fillId="0" borderId="16" xfId="0" applyNumberFormat="1" applyFont="1" applyBorder="1"/>
    <xf numFmtId="166" fontId="0" fillId="0" borderId="16" xfId="0" applyNumberFormat="1" applyFont="1" applyFill="1" applyBorder="1"/>
    <xf numFmtId="166" fontId="7" fillId="0" borderId="16" xfId="9" applyNumberFormat="1" applyFont="1" applyBorder="1" applyAlignment="1">
      <alignment horizontal="right"/>
    </xf>
    <xf numFmtId="166" fontId="0" fillId="0" borderId="17" xfId="0" applyNumberFormat="1" applyFont="1" applyBorder="1"/>
  </cellXfs>
  <cellStyles count="12">
    <cellStyle name="Comma" xfId="9" builtinId="3"/>
    <cellStyle name="Comma [0] 2" xfId="4" xr:uid="{00000000-0005-0000-0000-000001000000}"/>
    <cellStyle name="Normal" xfId="0" builtinId="0"/>
    <cellStyle name="Normal 2" xfId="3" xr:uid="{00000000-0005-0000-0000-000003000000}"/>
    <cellStyle name="Normal 2 93" xfId="8" xr:uid="{00000000-0005-0000-0000-000004000000}"/>
    <cellStyle name="Normal 3" xfId="5" xr:uid="{00000000-0005-0000-0000-000005000000}"/>
    <cellStyle name="Normal 3 102" xfId="10" xr:uid="{00000000-0005-0000-0000-000006000000}"/>
    <cellStyle name="Normal 3 2" xfId="11" xr:uid="{00000000-0005-0000-0000-000007000000}"/>
    <cellStyle name="Normal 4" xfId="1" xr:uid="{00000000-0005-0000-0000-000008000000}"/>
    <cellStyle name="Normal 4 2 3 2" xfId="6" xr:uid="{00000000-0005-0000-0000-000009000000}"/>
    <cellStyle name="Normal 5" xfId="2" xr:uid="{00000000-0005-0000-0000-00000A000000}"/>
    <cellStyle name="Normal 89" xfId="7" xr:uid="{00000000-0005-0000-0000-00000B000000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Q112"/>
  <sheetViews>
    <sheetView tabSelected="1" zoomScaleNormal="100" workbookViewId="0">
      <pane xSplit="3" topLeftCell="M1" activePane="topRight" state="frozen"/>
      <selection activeCell="A15" sqref="A15"/>
      <selection pane="topRight" activeCell="W95" sqref="W95"/>
    </sheetView>
  </sheetViews>
  <sheetFormatPr defaultColWidth="8.7109375" defaultRowHeight="15.75" customHeight="1" x14ac:dyDescent="0.25"/>
  <cols>
    <col min="1" max="1" width="1.42578125" style="9" customWidth="1"/>
    <col min="2" max="2" width="23.140625" style="10" bestFit="1" customWidth="1"/>
    <col min="3" max="3" width="43.5703125" style="10" customWidth="1"/>
    <col min="4" max="4" width="25.85546875" style="13" customWidth="1"/>
    <col min="5" max="7" width="10.7109375" style="13" customWidth="1"/>
    <col min="8" max="12" width="8.7109375" style="13" customWidth="1"/>
    <col min="13" max="13" width="8.140625" style="46" customWidth="1"/>
    <col min="14" max="17" width="8.7109375" style="46" customWidth="1"/>
    <col min="18" max="18" width="8.7109375" style="13"/>
    <col min="19" max="19" width="8.7109375" style="13" customWidth="1"/>
    <col min="20" max="16384" width="8.7109375" style="13"/>
  </cols>
  <sheetData>
    <row r="1" spans="2:19 16162:16163" s="9" customFormat="1" ht="9" customHeight="1" thickBot="1" x14ac:dyDescent="0.3">
      <c r="B1" s="15"/>
      <c r="C1" s="15"/>
      <c r="D1" s="16"/>
      <c r="E1" s="17"/>
      <c r="F1" s="17"/>
      <c r="G1" s="17"/>
      <c r="M1" s="45"/>
      <c r="N1" s="45"/>
      <c r="O1" s="45"/>
      <c r="P1" s="45"/>
      <c r="Q1" s="45"/>
    </row>
    <row r="2" spans="2:19 16162:16163" s="9" customFormat="1" ht="15.75" customHeight="1" x14ac:dyDescent="0.25">
      <c r="B2" s="18" t="s">
        <v>15</v>
      </c>
      <c r="C2" s="19" t="s">
        <v>16</v>
      </c>
      <c r="D2" s="20" t="s">
        <v>17</v>
      </c>
      <c r="E2" s="57"/>
      <c r="F2" s="57"/>
      <c r="G2" s="57"/>
      <c r="M2" s="45"/>
      <c r="N2" s="45"/>
      <c r="O2" s="45"/>
      <c r="P2" s="45"/>
      <c r="Q2" s="45"/>
    </row>
    <row r="3" spans="2:19 16162:16163" s="9" customFormat="1" ht="15.75" customHeight="1" x14ac:dyDescent="0.25">
      <c r="B3" s="18" t="s">
        <v>18</v>
      </c>
      <c r="C3" s="5" t="s">
        <v>19</v>
      </c>
      <c r="D3" s="20" t="s">
        <v>20</v>
      </c>
      <c r="E3" s="57"/>
      <c r="F3" s="57"/>
      <c r="G3" s="57"/>
      <c r="M3" s="45"/>
      <c r="N3" s="45"/>
      <c r="O3" s="45"/>
      <c r="P3" s="45"/>
      <c r="Q3" s="45"/>
    </row>
    <row r="4" spans="2:19 16162:16163" s="9" customFormat="1" ht="15.75" customHeight="1" x14ac:dyDescent="0.25">
      <c r="B4" s="21" t="s">
        <v>0</v>
      </c>
      <c r="C4" s="22" t="s">
        <v>22</v>
      </c>
      <c r="D4" s="23" t="s">
        <v>13</v>
      </c>
      <c r="E4" s="17"/>
      <c r="F4" s="17"/>
      <c r="G4" s="17"/>
      <c r="M4" s="45"/>
      <c r="N4" s="45"/>
      <c r="O4" s="45"/>
      <c r="P4" s="45"/>
      <c r="Q4" s="45"/>
      <c r="WWP4" s="1" t="s">
        <v>9</v>
      </c>
      <c r="WWQ4" s="1">
        <v>0</v>
      </c>
    </row>
    <row r="5" spans="2:19 16162:16163" s="9" customFormat="1" ht="15.75" customHeight="1" x14ac:dyDescent="0.25">
      <c r="B5" s="21" t="s">
        <v>1</v>
      </c>
      <c r="C5" s="3" t="s">
        <v>23</v>
      </c>
      <c r="D5" s="23" t="s">
        <v>11</v>
      </c>
      <c r="E5" s="17"/>
      <c r="F5" s="17"/>
      <c r="G5" s="17"/>
      <c r="M5" s="45"/>
      <c r="N5" s="45"/>
      <c r="O5" s="45"/>
      <c r="P5" s="45"/>
      <c r="Q5" s="45"/>
      <c r="WWP5" s="1" t="s">
        <v>8</v>
      </c>
      <c r="WWQ5" s="1">
        <v>3</v>
      </c>
    </row>
    <row r="6" spans="2:19 16162:16163" s="9" customFormat="1" ht="15.75" customHeight="1" thickBot="1" x14ac:dyDescent="0.3">
      <c r="B6" s="21" t="s">
        <v>2</v>
      </c>
      <c r="C6" s="22" t="s">
        <v>14</v>
      </c>
      <c r="D6" s="23" t="s">
        <v>12</v>
      </c>
      <c r="E6" s="17"/>
      <c r="F6" s="17"/>
      <c r="G6" s="17"/>
      <c r="M6" s="45"/>
      <c r="N6" s="45"/>
      <c r="O6" s="45"/>
      <c r="P6" s="45"/>
      <c r="Q6" s="45"/>
      <c r="WWP6" s="1" t="s">
        <v>4</v>
      </c>
      <c r="WWQ6" s="1">
        <v>6</v>
      </c>
    </row>
    <row r="7" spans="2:19 16162:16163" s="9" customFormat="1" ht="15.75" customHeight="1" x14ac:dyDescent="0.25">
      <c r="B7" s="24" t="s">
        <v>5</v>
      </c>
      <c r="C7" s="25">
        <v>6</v>
      </c>
      <c r="D7" s="26" t="str">
        <f>"Scale = "&amp;IF(C7=0,"Unit",(IF(C7=3,"Thousand",(IF(C7=6,"Million",(IF(C7=9,"Billion")))))))</f>
        <v>Scale = Million</v>
      </c>
      <c r="E7" s="58"/>
      <c r="F7" s="58"/>
      <c r="G7" s="58"/>
      <c r="M7" s="45"/>
      <c r="N7" s="45"/>
      <c r="O7" s="45"/>
      <c r="P7" s="45"/>
      <c r="Q7" s="45"/>
      <c r="WWP7" s="1"/>
      <c r="WWQ7" s="1">
        <v>9</v>
      </c>
    </row>
    <row r="8" spans="2:19 16162:16163" s="9" customFormat="1" ht="15.75" customHeight="1" x14ac:dyDescent="0.25">
      <c r="B8" s="21" t="s">
        <v>3</v>
      </c>
      <c r="C8" s="22" t="s">
        <v>4</v>
      </c>
      <c r="D8" s="27" t="str">
        <f>"Frequency = "&amp;IF(C8="A","Annual",IF(C8="Q", "Quarterly", "Monthly"))</f>
        <v>Frequency = Annual</v>
      </c>
      <c r="E8" s="58"/>
      <c r="F8" s="58"/>
      <c r="G8" s="58"/>
      <c r="M8" s="45"/>
      <c r="N8" s="45"/>
      <c r="O8" s="45"/>
      <c r="P8" s="45"/>
      <c r="Q8" s="45"/>
      <c r="WWP8" s="1"/>
      <c r="WWQ8" s="1"/>
    </row>
    <row r="9" spans="2:19 16162:16163" s="9" customFormat="1" ht="15.75" customHeight="1" thickBot="1" x14ac:dyDescent="0.3">
      <c r="B9" s="4" t="s">
        <v>10</v>
      </c>
      <c r="C9" s="28" t="s">
        <v>24</v>
      </c>
      <c r="D9" s="29" t="s">
        <v>21</v>
      </c>
      <c r="E9" s="17"/>
      <c r="F9" s="17"/>
      <c r="G9" s="17"/>
      <c r="M9" s="45"/>
      <c r="N9" s="45"/>
      <c r="O9" s="45"/>
      <c r="P9" s="45"/>
      <c r="Q9" s="45"/>
    </row>
    <row r="10" spans="2:19 16162:16163" s="9" customFormat="1" ht="8.25" customHeight="1" x14ac:dyDescent="0.25">
      <c r="B10" s="2"/>
      <c r="M10" s="45"/>
      <c r="N10" s="45"/>
      <c r="O10" s="45"/>
      <c r="P10" s="45"/>
      <c r="Q10" s="45"/>
    </row>
    <row r="11" spans="2:19 16162:16163" ht="15.75" customHeight="1" x14ac:dyDescent="0.25">
      <c r="B11" s="59" t="s">
        <v>7</v>
      </c>
      <c r="C11" s="60" t="s">
        <v>25</v>
      </c>
      <c r="D11" s="60" t="s">
        <v>6</v>
      </c>
      <c r="E11" s="71">
        <v>2010</v>
      </c>
      <c r="F11" s="71">
        <v>2011</v>
      </c>
      <c r="G11" s="71">
        <v>2012</v>
      </c>
      <c r="H11" s="71">
        <v>2013</v>
      </c>
      <c r="I11" s="71">
        <v>2014</v>
      </c>
      <c r="J11" s="71">
        <v>2015</v>
      </c>
      <c r="K11" s="71">
        <v>2016</v>
      </c>
      <c r="L11" s="71">
        <v>2017</v>
      </c>
      <c r="M11" s="72">
        <v>2018</v>
      </c>
      <c r="N11" s="72">
        <v>2019</v>
      </c>
      <c r="O11" s="72">
        <v>2020</v>
      </c>
      <c r="P11" s="72">
        <v>2021</v>
      </c>
      <c r="Q11" s="72">
        <v>2022</v>
      </c>
      <c r="R11" s="72">
        <v>2023</v>
      </c>
      <c r="S11" s="73">
        <v>2024</v>
      </c>
    </row>
    <row r="12" spans="2:19 16162:16163" ht="15.75" customHeight="1" x14ac:dyDescent="0.25">
      <c r="B12" s="61" t="s">
        <v>99</v>
      </c>
      <c r="C12" s="30" t="s">
        <v>26</v>
      </c>
      <c r="D12" s="7" t="s">
        <v>99</v>
      </c>
      <c r="E12" s="49">
        <v>6815.2539434399996</v>
      </c>
      <c r="F12" s="49">
        <v>8100.7761626800011</v>
      </c>
      <c r="G12" s="49">
        <v>7089.6399999999985</v>
      </c>
      <c r="H12" s="49">
        <v>4721.013109857201</v>
      </c>
      <c r="I12" s="49">
        <v>6643.8249999999998</v>
      </c>
      <c r="J12" s="49">
        <v>2943.3148221952001</v>
      </c>
      <c r="K12" s="49">
        <v>2032.9117815043733</v>
      </c>
      <c r="L12" s="49">
        <v>2741.6970243430314</v>
      </c>
      <c r="M12" s="49">
        <v>1254.9002955027713</v>
      </c>
      <c r="N12" s="49">
        <v>1214.3532110979777</v>
      </c>
      <c r="O12" s="49">
        <v>748.39823577220704</v>
      </c>
      <c r="P12" s="49">
        <v>2110.0044553443113</v>
      </c>
      <c r="Q12" s="49">
        <v>4500.9529384688485</v>
      </c>
      <c r="R12" s="49">
        <v>2611.0354074972115</v>
      </c>
      <c r="S12" s="82">
        <v>2986.1934168521111</v>
      </c>
    </row>
    <row r="13" spans="2:19 16162:16163" ht="15.75" customHeight="1" x14ac:dyDescent="0.25">
      <c r="B13" s="61" t="s">
        <v>101</v>
      </c>
      <c r="C13" s="6" t="s">
        <v>27</v>
      </c>
      <c r="D13" s="7" t="s">
        <v>101</v>
      </c>
      <c r="E13" s="49">
        <v>8472.4761079</v>
      </c>
      <c r="F13" s="49">
        <v>10855.319129400001</v>
      </c>
      <c r="G13" s="49">
        <v>10950.382</v>
      </c>
      <c r="H13" s="49">
        <v>8652.3610000000008</v>
      </c>
      <c r="I13" s="49">
        <v>9418.393</v>
      </c>
      <c r="J13" s="49">
        <v>3977.5621449682003</v>
      </c>
      <c r="K13" s="49">
        <v>2976.1299761899995</v>
      </c>
      <c r="L13" s="49">
        <v>3318.807753800399</v>
      </c>
      <c r="M13" s="49">
        <v>3184.1243212751979</v>
      </c>
      <c r="N13" s="49">
        <v>3011.6000000000004</v>
      </c>
      <c r="O13" s="49">
        <v>1910.734800808601</v>
      </c>
      <c r="P13" s="49">
        <v>3600.3255295999988</v>
      </c>
      <c r="Q13" s="49">
        <v>7105.3444178000009</v>
      </c>
      <c r="R13" s="49">
        <v>5103.1595544534002</v>
      </c>
      <c r="S13" s="82">
        <v>4960.4266008062195</v>
      </c>
    </row>
    <row r="14" spans="2:19 16162:16163" ht="15.75" customHeight="1" x14ac:dyDescent="0.25">
      <c r="B14" s="61" t="s">
        <v>102</v>
      </c>
      <c r="C14" s="6" t="s">
        <v>28</v>
      </c>
      <c r="D14" s="7" t="s">
        <v>102</v>
      </c>
      <c r="E14" s="47">
        <v>11970.615</v>
      </c>
      <c r="F14" s="47">
        <v>15566.895</v>
      </c>
      <c r="G14" s="47">
        <v>16096.48</v>
      </c>
      <c r="H14" s="47">
        <v>14787.748</v>
      </c>
      <c r="I14" s="47">
        <v>14063.216</v>
      </c>
      <c r="J14" s="47">
        <v>8399.0110000000004</v>
      </c>
      <c r="K14" s="47">
        <v>6648.4135989999995</v>
      </c>
      <c r="L14" s="47">
        <v>7556.0526219999992</v>
      </c>
      <c r="M14" s="49">
        <v>8734.3519499999984</v>
      </c>
      <c r="N14" s="49">
        <v>9831.2000000000007</v>
      </c>
      <c r="O14" s="49">
        <v>9026.5311660000007</v>
      </c>
      <c r="P14" s="49">
        <v>14783.400226</v>
      </c>
      <c r="Q14" s="49">
        <v>19483.990000000002</v>
      </c>
      <c r="R14" s="49">
        <v>15094.057102000001</v>
      </c>
      <c r="S14" s="82">
        <v>14802.259770457222</v>
      </c>
    </row>
    <row r="15" spans="2:19 16162:16163" ht="15.75" customHeight="1" x14ac:dyDescent="0.25">
      <c r="B15" s="61" t="s">
        <v>100</v>
      </c>
      <c r="C15" s="31" t="s">
        <v>29</v>
      </c>
      <c r="D15" s="7" t="s">
        <v>100</v>
      </c>
      <c r="E15" s="47">
        <v>3498.1388920999998</v>
      </c>
      <c r="F15" s="47">
        <v>4711.5758705999997</v>
      </c>
      <c r="G15" s="47">
        <v>5146.098</v>
      </c>
      <c r="H15" s="47">
        <v>6135.3869999999997</v>
      </c>
      <c r="I15" s="47">
        <v>4644.8230000000003</v>
      </c>
      <c r="J15" s="47">
        <v>4421.4488550318001</v>
      </c>
      <c r="K15" s="47">
        <v>3672.28362281</v>
      </c>
      <c r="L15" s="47">
        <v>4237.2448681996002</v>
      </c>
      <c r="M15" s="49">
        <v>5550.2276287248005</v>
      </c>
      <c r="N15" s="49">
        <v>6819.6</v>
      </c>
      <c r="O15" s="49">
        <v>7115.7963651913997</v>
      </c>
      <c r="P15" s="49">
        <v>11183.074696400001</v>
      </c>
      <c r="Q15" s="49">
        <v>12378.645582200001</v>
      </c>
      <c r="R15" s="49">
        <v>9990.8975475465995</v>
      </c>
      <c r="S15" s="82">
        <v>9841.8331696510013</v>
      </c>
    </row>
    <row r="16" spans="2:19 16162:16163" s="8" customFormat="1" ht="15.75" customHeight="1" x14ac:dyDescent="0.25">
      <c r="B16" s="61" t="s">
        <v>103</v>
      </c>
      <c r="C16" s="6" t="s">
        <v>30</v>
      </c>
      <c r="D16" s="7" t="s">
        <v>103</v>
      </c>
      <c r="E16" s="62">
        <v>-1100.299</v>
      </c>
      <c r="F16" s="62">
        <v>-1656.6846284000001</v>
      </c>
      <c r="G16" s="62">
        <v>-2696.085</v>
      </c>
      <c r="H16" s="62">
        <v>-2959.0158901428003</v>
      </c>
      <c r="I16" s="62">
        <v>-2067.2420000000002</v>
      </c>
      <c r="J16" s="62">
        <v>-1384.2027500000002</v>
      </c>
      <c r="K16" s="62">
        <v>-1539.83591867</v>
      </c>
      <c r="L16" s="62">
        <v>-961.91157518031662</v>
      </c>
      <c r="M16" s="62">
        <v>-1359.8379745753798</v>
      </c>
      <c r="N16" s="62">
        <v>-1621.8898670817978</v>
      </c>
      <c r="O16" s="62">
        <v>-1178.5792431017503</v>
      </c>
      <c r="P16" s="62">
        <v>-935.93069288937488</v>
      </c>
      <c r="Q16" s="62">
        <v>-1169.4542715642131</v>
      </c>
      <c r="R16" s="62">
        <v>-1749.2531954468045</v>
      </c>
      <c r="S16" s="83">
        <v>-1784.4065187256176</v>
      </c>
    </row>
    <row r="17" spans="2:20" ht="15.75" customHeight="1" x14ac:dyDescent="0.25">
      <c r="B17" s="61" t="s">
        <v>104</v>
      </c>
      <c r="C17" s="11" t="s">
        <v>31</v>
      </c>
      <c r="D17" s="7" t="s">
        <v>104</v>
      </c>
      <c r="E17" s="47">
        <v>627.84100000000001</v>
      </c>
      <c r="F17" s="47">
        <v>629.87300000000005</v>
      </c>
      <c r="G17" s="47">
        <v>603.154</v>
      </c>
      <c r="H17" s="47">
        <v>616.61209999999994</v>
      </c>
      <c r="I17" s="47">
        <v>706.39400000000001</v>
      </c>
      <c r="J17" s="47">
        <v>894.01625000000001</v>
      </c>
      <c r="K17" s="47">
        <v>732.55197852000003</v>
      </c>
      <c r="L17" s="47">
        <v>761.29093462008348</v>
      </c>
      <c r="M17" s="47">
        <v>769.77398538141983</v>
      </c>
      <c r="N17" s="47">
        <v>842.84549833064671</v>
      </c>
      <c r="O17" s="47">
        <v>485.90973554499999</v>
      </c>
      <c r="P17" s="47">
        <v>269.26945233562503</v>
      </c>
      <c r="Q17" s="47">
        <v>388.24128023999992</v>
      </c>
      <c r="R17" s="47">
        <v>456.6</v>
      </c>
      <c r="S17" s="82">
        <v>547.21437067999989</v>
      </c>
    </row>
    <row r="18" spans="2:20" ht="15.75" customHeight="1" x14ac:dyDescent="0.25">
      <c r="B18" s="61" t="s">
        <v>105</v>
      </c>
      <c r="C18" s="11" t="s">
        <v>32</v>
      </c>
      <c r="D18" s="7" t="s">
        <v>105</v>
      </c>
      <c r="E18" s="47">
        <v>1728.14</v>
      </c>
      <c r="F18" s="47">
        <v>2286.5576283999999</v>
      </c>
      <c r="G18" s="47">
        <v>3299.239</v>
      </c>
      <c r="H18" s="47">
        <v>3575.6279901428002</v>
      </c>
      <c r="I18" s="47">
        <v>2773.636</v>
      </c>
      <c r="J18" s="47">
        <v>2278.2190000000001</v>
      </c>
      <c r="K18" s="47">
        <v>2272.3878971900003</v>
      </c>
      <c r="L18" s="47">
        <v>1723.2025098004001</v>
      </c>
      <c r="M18" s="47">
        <v>2129.6119599567996</v>
      </c>
      <c r="N18" s="47">
        <v>2464.7353654124445</v>
      </c>
      <c r="O18" s="47">
        <v>1664.4889786467504</v>
      </c>
      <c r="P18" s="47">
        <v>1205.2001452249999</v>
      </c>
      <c r="Q18" s="47">
        <v>1557.695551804213</v>
      </c>
      <c r="R18" s="47">
        <v>2205.9315150793045</v>
      </c>
      <c r="S18" s="82">
        <v>2331.6208894056176</v>
      </c>
    </row>
    <row r="19" spans="2:20" ht="15.75" customHeight="1" x14ac:dyDescent="0.25">
      <c r="B19" s="61" t="s">
        <v>106</v>
      </c>
      <c r="C19" s="14" t="s">
        <v>71</v>
      </c>
      <c r="D19" s="7" t="s">
        <v>106</v>
      </c>
      <c r="E19" s="63"/>
      <c r="F19" s="63"/>
      <c r="G19" s="63"/>
      <c r="H19" s="63"/>
      <c r="I19" s="63"/>
      <c r="J19" s="63"/>
      <c r="K19" s="63"/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80">
        <v>0</v>
      </c>
    </row>
    <row r="20" spans="2:20" ht="15.75" customHeight="1" x14ac:dyDescent="0.25">
      <c r="B20" s="75" t="s">
        <v>107</v>
      </c>
      <c r="C20" s="11" t="s">
        <v>31</v>
      </c>
      <c r="D20" s="7" t="s">
        <v>107</v>
      </c>
      <c r="E20" s="12"/>
      <c r="F20" s="12"/>
      <c r="G20" s="12"/>
      <c r="H20" s="12"/>
      <c r="I20" s="12"/>
      <c r="J20" s="12"/>
      <c r="K20" s="12"/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80">
        <v>0</v>
      </c>
    </row>
    <row r="21" spans="2:20" ht="15.75" customHeight="1" x14ac:dyDescent="0.25">
      <c r="B21" s="75" t="s">
        <v>108</v>
      </c>
      <c r="C21" s="11" t="s">
        <v>32</v>
      </c>
      <c r="D21" s="7" t="s">
        <v>108</v>
      </c>
      <c r="E21" s="12"/>
      <c r="F21" s="12"/>
      <c r="G21" s="12"/>
      <c r="H21" s="12"/>
      <c r="I21" s="12"/>
      <c r="J21" s="12"/>
      <c r="K21" s="12"/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80">
        <v>0</v>
      </c>
    </row>
    <row r="22" spans="2:20" ht="15.75" customHeight="1" x14ac:dyDescent="0.25">
      <c r="B22" s="75" t="s">
        <v>85</v>
      </c>
      <c r="C22" s="14" t="s">
        <v>72</v>
      </c>
      <c r="D22" s="7" t="s">
        <v>85</v>
      </c>
      <c r="E22" s="64"/>
      <c r="F22" s="64"/>
      <c r="G22" s="64"/>
      <c r="H22" s="64"/>
      <c r="I22" s="64"/>
      <c r="J22" s="64"/>
      <c r="K22" s="64"/>
      <c r="L22" s="64">
        <v>-122.994</v>
      </c>
      <c r="M22" s="49">
        <v>-119.676</v>
      </c>
      <c r="N22" s="49">
        <v>-127.34699999999999</v>
      </c>
      <c r="O22" s="49">
        <v>-166.024</v>
      </c>
      <c r="P22" s="49">
        <v>-82.138000000000005</v>
      </c>
      <c r="Q22" s="49">
        <v>-123.977</v>
      </c>
      <c r="R22" s="49">
        <v>-190.5</v>
      </c>
      <c r="S22" s="82">
        <v>-175.89524607593546</v>
      </c>
      <c r="T22" s="46"/>
    </row>
    <row r="23" spans="2:20" ht="15.75" customHeight="1" x14ac:dyDescent="0.25">
      <c r="B23" s="75" t="s">
        <v>109</v>
      </c>
      <c r="C23" s="11" t="s">
        <v>31</v>
      </c>
      <c r="D23" s="7" t="s">
        <v>109</v>
      </c>
      <c r="E23" s="12"/>
      <c r="F23" s="12"/>
      <c r="G23" s="12"/>
      <c r="H23" s="12"/>
      <c r="I23" s="12"/>
      <c r="J23" s="12"/>
      <c r="K23" s="12"/>
      <c r="L23" s="44">
        <v>0.62899999999999989</v>
      </c>
      <c r="M23" s="49">
        <v>0</v>
      </c>
      <c r="N23" s="49">
        <v>1E-3</v>
      </c>
      <c r="O23" s="49">
        <v>2.9000000000000001E-2</v>
      </c>
      <c r="P23" s="49">
        <v>0.92500000000000004</v>
      </c>
      <c r="Q23" s="49">
        <v>0.13100000000000001</v>
      </c>
      <c r="R23" s="49">
        <v>0.4</v>
      </c>
      <c r="S23" s="82">
        <v>1.1787571165896835</v>
      </c>
    </row>
    <row r="24" spans="2:20" ht="15.75" customHeight="1" x14ac:dyDescent="0.25">
      <c r="B24" s="75" t="s">
        <v>110</v>
      </c>
      <c r="C24" s="11" t="s">
        <v>32</v>
      </c>
      <c r="D24" s="7" t="s">
        <v>110</v>
      </c>
      <c r="E24" s="12"/>
      <c r="F24" s="12"/>
      <c r="G24" s="12"/>
      <c r="H24" s="12"/>
      <c r="I24" s="12"/>
      <c r="J24" s="12"/>
      <c r="K24" s="12"/>
      <c r="L24" s="44">
        <v>123.623</v>
      </c>
      <c r="M24" s="48">
        <v>119.676</v>
      </c>
      <c r="N24" s="48">
        <v>127.348</v>
      </c>
      <c r="O24" s="48">
        <v>166.053</v>
      </c>
      <c r="P24" s="48">
        <v>83.063000000000002</v>
      </c>
      <c r="Q24" s="48">
        <v>124.108</v>
      </c>
      <c r="R24" s="48">
        <v>190.9</v>
      </c>
      <c r="S24" s="82">
        <v>177.07400319252514</v>
      </c>
    </row>
    <row r="25" spans="2:20" ht="15.75" customHeight="1" x14ac:dyDescent="0.25">
      <c r="B25" s="61" t="s">
        <v>111</v>
      </c>
      <c r="C25" s="14" t="s">
        <v>33</v>
      </c>
      <c r="D25" s="7" t="s">
        <v>111</v>
      </c>
      <c r="E25" s="49">
        <v>231.50899999999999</v>
      </c>
      <c r="F25" s="49">
        <v>209.87237160000001</v>
      </c>
      <c r="G25" s="49">
        <v>106.90199999999999</v>
      </c>
      <c r="H25" s="49">
        <v>-144.62189014280011</v>
      </c>
      <c r="I25" s="49">
        <v>89.66599999999994</v>
      </c>
      <c r="J25" s="49">
        <v>323.76000000000005</v>
      </c>
      <c r="K25" s="49">
        <v>182.12845280999989</v>
      </c>
      <c r="L25" s="49">
        <v>120.99311333293332</v>
      </c>
      <c r="M25" s="49">
        <v>104.00539862070002</v>
      </c>
      <c r="N25" s="49">
        <v>59.454851407555338</v>
      </c>
      <c r="O25" s="49">
        <v>-113.59938828489999</v>
      </c>
      <c r="P25" s="49">
        <v>-179.42736292937497</v>
      </c>
      <c r="Q25" s="49">
        <v>-59.020110760000023</v>
      </c>
      <c r="R25" s="49">
        <v>-145.5</v>
      </c>
      <c r="S25" s="82">
        <v>-102.28159944323465</v>
      </c>
    </row>
    <row r="26" spans="2:20" ht="15.75" customHeight="1" x14ac:dyDescent="0.25">
      <c r="B26" s="75" t="s">
        <v>112</v>
      </c>
      <c r="C26" s="11" t="s">
        <v>31</v>
      </c>
      <c r="D26" s="7" t="s">
        <v>112</v>
      </c>
      <c r="E26" s="47">
        <v>455.94499999999999</v>
      </c>
      <c r="F26" s="47">
        <v>454.81299999999999</v>
      </c>
      <c r="G26" s="47">
        <v>411.24799999999999</v>
      </c>
      <c r="H26" s="47">
        <v>422.15909999999997</v>
      </c>
      <c r="I26" s="47">
        <v>548.35799999999995</v>
      </c>
      <c r="J26" s="47">
        <v>644.26800000000003</v>
      </c>
      <c r="K26" s="47">
        <v>476.71499999999997</v>
      </c>
      <c r="L26" s="47">
        <v>479.58332313333335</v>
      </c>
      <c r="M26" s="49">
        <v>408.9021655775</v>
      </c>
      <c r="N26" s="49">
        <v>379.15451681999997</v>
      </c>
      <c r="O26" s="49">
        <v>200.07639714499999</v>
      </c>
      <c r="P26" s="49">
        <v>133.09101929562502</v>
      </c>
      <c r="Q26" s="49">
        <v>271.80428023999997</v>
      </c>
      <c r="R26" s="49">
        <v>246.3</v>
      </c>
      <c r="S26" s="82">
        <v>294.10678290374301</v>
      </c>
    </row>
    <row r="27" spans="2:20" ht="15.75" customHeight="1" x14ac:dyDescent="0.25">
      <c r="B27" s="75" t="s">
        <v>113</v>
      </c>
      <c r="C27" s="11" t="s">
        <v>32</v>
      </c>
      <c r="D27" s="7" t="s">
        <v>113</v>
      </c>
      <c r="E27" s="47">
        <v>224.43600000000001</v>
      </c>
      <c r="F27" s="47">
        <v>244.94062839999998</v>
      </c>
      <c r="G27" s="47">
        <v>304.346</v>
      </c>
      <c r="H27" s="47">
        <v>566.78099014280008</v>
      </c>
      <c r="I27" s="47">
        <v>458.69200000000001</v>
      </c>
      <c r="J27" s="47">
        <v>320.50799999999998</v>
      </c>
      <c r="K27" s="47">
        <v>294.58654719000009</v>
      </c>
      <c r="L27" s="47">
        <v>358.59020980040003</v>
      </c>
      <c r="M27" s="48">
        <v>304.89676695679998</v>
      </c>
      <c r="N27" s="48">
        <v>319.69966541244463</v>
      </c>
      <c r="O27" s="48">
        <v>313.67578542989997</v>
      </c>
      <c r="P27" s="48">
        <v>312.51838222499998</v>
      </c>
      <c r="Q27" s="48">
        <v>330.82439099999999</v>
      </c>
      <c r="R27" s="48">
        <v>391.8</v>
      </c>
      <c r="S27" s="82">
        <v>396.38838234697766</v>
      </c>
    </row>
    <row r="28" spans="2:20" ht="15.75" customHeight="1" x14ac:dyDescent="0.25">
      <c r="B28" s="61" t="s">
        <v>114</v>
      </c>
      <c r="C28" s="14" t="s">
        <v>34</v>
      </c>
      <c r="D28" s="7" t="s">
        <v>114</v>
      </c>
      <c r="E28" s="49">
        <v>-575.22800000000007</v>
      </c>
      <c r="F28" s="49">
        <v>-604.14499999999998</v>
      </c>
      <c r="G28" s="49">
        <v>-623.36599999999999</v>
      </c>
      <c r="H28" s="49">
        <v>-661.26199999999994</v>
      </c>
      <c r="I28" s="49">
        <v>-680.09899999999993</v>
      </c>
      <c r="J28" s="49">
        <v>-430.26700000000005</v>
      </c>
      <c r="K28" s="49">
        <v>-492.08387147999997</v>
      </c>
      <c r="L28" s="49">
        <v>-451.90287632999991</v>
      </c>
      <c r="M28" s="49">
        <v>-532.85363019607985</v>
      </c>
      <c r="N28" s="49">
        <v>-540.16471848935305</v>
      </c>
      <c r="O28" s="49">
        <v>-82.434854816850503</v>
      </c>
      <c r="P28" s="49">
        <v>-15.115566959999999</v>
      </c>
      <c r="Q28" s="49">
        <v>-146.8491608042126</v>
      </c>
      <c r="R28" s="49">
        <v>-453.5</v>
      </c>
      <c r="S28" s="82">
        <v>-567.88937073690147</v>
      </c>
    </row>
    <row r="29" spans="2:20" ht="15.75" customHeight="1" x14ac:dyDescent="0.25">
      <c r="B29" s="75" t="s">
        <v>115</v>
      </c>
      <c r="C29" s="11" t="s">
        <v>31</v>
      </c>
      <c r="D29" s="7" t="s">
        <v>115</v>
      </c>
      <c r="E29" s="47">
        <v>93.087999999999994</v>
      </c>
      <c r="F29" s="47">
        <v>101.1</v>
      </c>
      <c r="G29" s="47">
        <v>114.634</v>
      </c>
      <c r="H29" s="47">
        <v>119.738</v>
      </c>
      <c r="I29" s="47">
        <v>99.835999999999999</v>
      </c>
      <c r="J29" s="47">
        <v>202.42400000000001</v>
      </c>
      <c r="K29" s="47">
        <v>198.95297852000002</v>
      </c>
      <c r="L29" s="47">
        <v>244.82522366999999</v>
      </c>
      <c r="M29" s="49">
        <v>256.64581980392001</v>
      </c>
      <c r="N29" s="49">
        <v>295.48498151064689</v>
      </c>
      <c r="O29" s="49">
        <v>52.25933839999999</v>
      </c>
      <c r="P29" s="49">
        <v>2.7754330399999998</v>
      </c>
      <c r="Q29" s="49">
        <v>18.966000000000001</v>
      </c>
      <c r="R29" s="49">
        <v>95.4</v>
      </c>
      <c r="S29" s="82">
        <v>170.43694704235381</v>
      </c>
    </row>
    <row r="30" spans="2:20" ht="15.75" customHeight="1" x14ac:dyDescent="0.25">
      <c r="B30" s="75" t="s">
        <v>116</v>
      </c>
      <c r="C30" s="11" t="s">
        <v>32</v>
      </c>
      <c r="D30" s="7" t="s">
        <v>116</v>
      </c>
      <c r="E30" s="47">
        <v>668.31600000000003</v>
      </c>
      <c r="F30" s="47">
        <v>705.245</v>
      </c>
      <c r="G30" s="47">
        <v>738</v>
      </c>
      <c r="H30" s="47">
        <v>781</v>
      </c>
      <c r="I30" s="47">
        <v>779.93499999999995</v>
      </c>
      <c r="J30" s="47">
        <v>632.69100000000003</v>
      </c>
      <c r="K30" s="47">
        <v>691.03684999999996</v>
      </c>
      <c r="L30" s="47">
        <v>696.72809999999993</v>
      </c>
      <c r="M30" s="48">
        <v>789.49944999999991</v>
      </c>
      <c r="N30" s="48">
        <v>835.64969999999994</v>
      </c>
      <c r="O30" s="48">
        <v>134.69419321685049</v>
      </c>
      <c r="P30" s="48">
        <v>17.890999999999998</v>
      </c>
      <c r="Q30" s="48">
        <v>165.81516080421261</v>
      </c>
      <c r="R30" s="48">
        <v>548.9</v>
      </c>
      <c r="S30" s="82">
        <v>738.32631777925531</v>
      </c>
    </row>
    <row r="31" spans="2:20" ht="15.75" customHeight="1" x14ac:dyDescent="0.25">
      <c r="B31" s="61" t="s">
        <v>117</v>
      </c>
      <c r="C31" s="14" t="s">
        <v>73</v>
      </c>
      <c r="D31" s="7" t="s">
        <v>117</v>
      </c>
      <c r="E31" s="49"/>
      <c r="F31" s="49"/>
      <c r="G31" s="49"/>
      <c r="H31" s="49"/>
      <c r="I31" s="49"/>
      <c r="J31" s="49"/>
      <c r="K31" s="49"/>
      <c r="L31" s="49">
        <v>-36.960999999999999</v>
      </c>
      <c r="M31" s="49">
        <v>-93.666742999999997</v>
      </c>
      <c r="N31" s="49">
        <v>-201.85600000000002</v>
      </c>
      <c r="O31" s="49">
        <v>68.687999999999988</v>
      </c>
      <c r="P31" s="49">
        <v>-49.208399999999983</v>
      </c>
      <c r="Q31" s="49">
        <v>-248.572</v>
      </c>
      <c r="R31" s="49">
        <v>-213.9</v>
      </c>
      <c r="S31" s="82">
        <v>-100.95087031498684</v>
      </c>
    </row>
    <row r="32" spans="2:20" ht="15.75" customHeight="1" x14ac:dyDescent="0.25">
      <c r="B32" s="75" t="s">
        <v>118</v>
      </c>
      <c r="C32" s="11" t="s">
        <v>31</v>
      </c>
      <c r="D32" s="7" t="s">
        <v>118</v>
      </c>
      <c r="E32" s="12"/>
      <c r="F32" s="12"/>
      <c r="G32" s="12"/>
      <c r="H32" s="12"/>
      <c r="I32" s="12"/>
      <c r="J32" s="12"/>
      <c r="K32" s="12"/>
      <c r="L32" s="44">
        <v>0</v>
      </c>
      <c r="M32" s="49">
        <v>66.611999999999995</v>
      </c>
      <c r="N32" s="49">
        <v>128.57599999999999</v>
      </c>
      <c r="O32" s="49">
        <v>188.65899999999999</v>
      </c>
      <c r="P32" s="49">
        <v>86.072000000000003</v>
      </c>
      <c r="Q32" s="49">
        <v>41.243000000000002</v>
      </c>
      <c r="R32" s="49">
        <v>22</v>
      </c>
      <c r="S32" s="82">
        <v>6.254407540375416</v>
      </c>
    </row>
    <row r="33" spans="2:19" ht="15.75" customHeight="1" x14ac:dyDescent="0.25">
      <c r="B33" s="75" t="s">
        <v>119</v>
      </c>
      <c r="C33" s="11" t="s">
        <v>32</v>
      </c>
      <c r="D33" s="7" t="s">
        <v>119</v>
      </c>
      <c r="E33" s="12"/>
      <c r="F33" s="12"/>
      <c r="G33" s="12"/>
      <c r="H33" s="12"/>
      <c r="I33" s="12"/>
      <c r="J33" s="12"/>
      <c r="K33" s="12"/>
      <c r="L33" s="44">
        <v>36.960999999999999</v>
      </c>
      <c r="M33" s="48">
        <v>160.27874299999999</v>
      </c>
      <c r="N33" s="48">
        <v>330.43200000000002</v>
      </c>
      <c r="O33" s="48">
        <v>119.971</v>
      </c>
      <c r="P33" s="48">
        <v>135.28039999999999</v>
      </c>
      <c r="Q33" s="48">
        <v>289.815</v>
      </c>
      <c r="R33" s="48">
        <v>235.9</v>
      </c>
      <c r="S33" s="82">
        <v>107.20527785536225</v>
      </c>
    </row>
    <row r="34" spans="2:19" ht="15.75" customHeight="1" x14ac:dyDescent="0.25">
      <c r="B34" s="61" t="s">
        <v>120</v>
      </c>
      <c r="C34" s="14" t="s">
        <v>74</v>
      </c>
      <c r="D34" s="7" t="s">
        <v>120</v>
      </c>
      <c r="E34" s="64"/>
      <c r="F34" s="64"/>
      <c r="G34" s="64"/>
      <c r="H34" s="64"/>
      <c r="I34" s="64"/>
      <c r="J34" s="64"/>
      <c r="K34" s="64"/>
      <c r="L34" s="64">
        <v>-9.3820341732283499</v>
      </c>
      <c r="M34" s="49">
        <v>-15.402000000000001</v>
      </c>
      <c r="N34" s="49">
        <v>-14.345000000000001</v>
      </c>
      <c r="O34" s="49">
        <v>-13.772</v>
      </c>
      <c r="P34" s="49">
        <v>-72.822999999999993</v>
      </c>
      <c r="Q34" s="49">
        <v>-99.373999999999995</v>
      </c>
      <c r="R34" s="49">
        <v>-73</v>
      </c>
      <c r="S34" s="82">
        <v>-59.616833757620221</v>
      </c>
    </row>
    <row r="35" spans="2:19" ht="15.75" customHeight="1" x14ac:dyDescent="0.25">
      <c r="B35" s="75" t="s">
        <v>121</v>
      </c>
      <c r="C35" s="11" t="s">
        <v>31</v>
      </c>
      <c r="D35" s="7" t="s">
        <v>121</v>
      </c>
      <c r="E35" s="12"/>
      <c r="F35" s="12"/>
      <c r="G35" s="12"/>
      <c r="H35" s="12"/>
      <c r="I35" s="12"/>
      <c r="J35" s="12"/>
      <c r="K35" s="12"/>
      <c r="L35" s="44">
        <v>2.1659658267716497</v>
      </c>
      <c r="M35" s="49">
        <v>1.351</v>
      </c>
      <c r="N35" s="49">
        <v>1.9339999999999999</v>
      </c>
      <c r="O35" s="49">
        <v>1.964</v>
      </c>
      <c r="P35" s="49">
        <v>0.64400000000000002</v>
      </c>
      <c r="Q35" s="49">
        <v>1.905</v>
      </c>
      <c r="R35" s="49">
        <v>0.3</v>
      </c>
      <c r="S35" s="82">
        <v>0.37720227730869876</v>
      </c>
    </row>
    <row r="36" spans="2:19" ht="15.75" customHeight="1" x14ac:dyDescent="0.25">
      <c r="B36" s="75" t="s">
        <v>122</v>
      </c>
      <c r="C36" s="11" t="s">
        <v>32</v>
      </c>
      <c r="D36" s="7" t="s">
        <v>122</v>
      </c>
      <c r="E36" s="12"/>
      <c r="F36" s="12"/>
      <c r="G36" s="12"/>
      <c r="H36" s="12"/>
      <c r="I36" s="12"/>
      <c r="J36" s="12"/>
      <c r="K36" s="12"/>
      <c r="L36" s="44">
        <v>11.548</v>
      </c>
      <c r="M36" s="48">
        <v>16.753</v>
      </c>
      <c r="N36" s="48">
        <v>16.279</v>
      </c>
      <c r="O36" s="48">
        <v>15.736000000000001</v>
      </c>
      <c r="P36" s="48">
        <v>73.466999999999999</v>
      </c>
      <c r="Q36" s="48">
        <v>101.279</v>
      </c>
      <c r="R36" s="48">
        <v>73.3</v>
      </c>
      <c r="S36" s="82">
        <v>59.994036034928918</v>
      </c>
    </row>
    <row r="37" spans="2:19" ht="15.75" customHeight="1" x14ac:dyDescent="0.25">
      <c r="B37" s="61" t="s">
        <v>123</v>
      </c>
      <c r="C37" s="14" t="s">
        <v>75</v>
      </c>
      <c r="D37" s="7" t="s">
        <v>123</v>
      </c>
      <c r="E37" s="64"/>
      <c r="F37" s="64"/>
      <c r="G37" s="64"/>
      <c r="H37" s="64"/>
      <c r="I37" s="64"/>
      <c r="J37" s="64"/>
      <c r="K37" s="64"/>
      <c r="L37" s="64">
        <v>-47.353420000000007</v>
      </c>
      <c r="M37" s="49">
        <v>-14.042999999999999</v>
      </c>
      <c r="N37" s="49">
        <v>-2.754</v>
      </c>
      <c r="O37" s="49">
        <v>-5.1219999999999999</v>
      </c>
      <c r="P37" s="49">
        <v>-5.085</v>
      </c>
      <c r="Q37" s="49">
        <v>-1.5549999999999999</v>
      </c>
      <c r="R37" s="49">
        <v>-0.50000000000000011</v>
      </c>
      <c r="S37" s="82">
        <v>-0.56678766975638639</v>
      </c>
    </row>
    <row r="38" spans="2:19" ht="15.75" customHeight="1" x14ac:dyDescent="0.25">
      <c r="B38" s="75" t="s">
        <v>124</v>
      </c>
      <c r="C38" s="11" t="s">
        <v>31</v>
      </c>
      <c r="D38" s="7" t="s">
        <v>124</v>
      </c>
      <c r="E38" s="12"/>
      <c r="F38" s="12"/>
      <c r="G38" s="12"/>
      <c r="H38" s="12"/>
      <c r="I38" s="12"/>
      <c r="J38" s="12"/>
      <c r="K38" s="12"/>
      <c r="L38" s="44">
        <v>1.3105799999999967</v>
      </c>
      <c r="M38" s="49">
        <v>0.26500000000000001</v>
      </c>
      <c r="N38" s="49">
        <v>0.49199999999999999</v>
      </c>
      <c r="O38" s="49">
        <v>0.28799999999999998</v>
      </c>
      <c r="P38" s="49">
        <v>0.314</v>
      </c>
      <c r="Q38" s="49">
        <v>0.55400000000000005</v>
      </c>
      <c r="R38" s="49">
        <v>0.6</v>
      </c>
      <c r="S38" s="82">
        <v>0.9336792633382901</v>
      </c>
    </row>
    <row r="39" spans="2:19" ht="15.75" customHeight="1" x14ac:dyDescent="0.25">
      <c r="B39" s="75" t="s">
        <v>125</v>
      </c>
      <c r="C39" s="11" t="s">
        <v>32</v>
      </c>
      <c r="D39" s="7" t="s">
        <v>125</v>
      </c>
      <c r="E39" s="12"/>
      <c r="F39" s="12"/>
      <c r="G39" s="12"/>
      <c r="H39" s="12"/>
      <c r="I39" s="12"/>
      <c r="J39" s="12"/>
      <c r="K39" s="12"/>
      <c r="L39" s="44">
        <v>48.664000000000001</v>
      </c>
      <c r="M39" s="48">
        <v>14.308</v>
      </c>
      <c r="N39" s="48">
        <v>3.246</v>
      </c>
      <c r="O39" s="48">
        <v>5.41</v>
      </c>
      <c r="P39" s="48">
        <v>5.399</v>
      </c>
      <c r="Q39" s="48">
        <v>2.109</v>
      </c>
      <c r="R39" s="48">
        <v>1.1000000000000001</v>
      </c>
      <c r="S39" s="82">
        <v>1.5004669330946765</v>
      </c>
    </row>
    <row r="40" spans="2:19" ht="15.75" customHeight="1" x14ac:dyDescent="0.25">
      <c r="B40" s="61" t="s">
        <v>126</v>
      </c>
      <c r="C40" s="14" t="s">
        <v>76</v>
      </c>
      <c r="D40" s="7" t="s">
        <v>126</v>
      </c>
      <c r="E40" s="64"/>
      <c r="F40" s="64"/>
      <c r="G40" s="64"/>
      <c r="H40" s="64"/>
      <c r="I40" s="64"/>
      <c r="J40" s="64"/>
      <c r="K40" s="64"/>
      <c r="L40" s="64">
        <v>-23.868599999999997</v>
      </c>
      <c r="M40" s="49">
        <v>-26.654</v>
      </c>
      <c r="N40" s="49">
        <v>-25.518000000000001</v>
      </c>
      <c r="O40" s="49">
        <v>-16.91</v>
      </c>
      <c r="P40" s="49">
        <v>-18.251000000000001</v>
      </c>
      <c r="Q40" s="49">
        <v>-8.4700000000000006</v>
      </c>
      <c r="R40" s="49">
        <v>-8.1</v>
      </c>
      <c r="S40" s="82">
        <v>-26.120860694695924</v>
      </c>
    </row>
    <row r="41" spans="2:19" ht="15.75" customHeight="1" x14ac:dyDescent="0.25">
      <c r="B41" s="75" t="s">
        <v>127</v>
      </c>
      <c r="C41" s="11" t="s">
        <v>31</v>
      </c>
      <c r="D41" s="7" t="s">
        <v>127</v>
      </c>
      <c r="E41" s="12"/>
      <c r="F41" s="12"/>
      <c r="G41" s="12"/>
      <c r="H41" s="12"/>
      <c r="I41" s="12"/>
      <c r="J41" s="12"/>
      <c r="K41" s="12"/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80">
        <v>0</v>
      </c>
    </row>
    <row r="42" spans="2:19" ht="15.75" customHeight="1" x14ac:dyDescent="0.25">
      <c r="B42" s="75" t="s">
        <v>128</v>
      </c>
      <c r="C42" s="11" t="s">
        <v>32</v>
      </c>
      <c r="D42" s="7" t="s">
        <v>128</v>
      </c>
      <c r="E42" s="12"/>
      <c r="F42" s="12"/>
      <c r="G42" s="12"/>
      <c r="H42" s="12"/>
      <c r="I42" s="12"/>
      <c r="J42" s="12"/>
      <c r="K42" s="12"/>
      <c r="L42" s="44">
        <v>23.868599999999997</v>
      </c>
      <c r="M42" s="48">
        <v>26.654</v>
      </c>
      <c r="N42" s="48">
        <v>25.518000000000001</v>
      </c>
      <c r="O42" s="48">
        <v>16.91</v>
      </c>
      <c r="P42" s="48">
        <v>18.251000000000001</v>
      </c>
      <c r="Q42" s="48">
        <v>8.4700000000000006</v>
      </c>
      <c r="R42" s="48">
        <v>8.1</v>
      </c>
      <c r="S42" s="82">
        <v>26.120860694695924</v>
      </c>
    </row>
    <row r="43" spans="2:19" ht="15.75" customHeight="1" x14ac:dyDescent="0.25">
      <c r="B43" s="61" t="s">
        <v>129</v>
      </c>
      <c r="C43" s="14" t="s">
        <v>77</v>
      </c>
      <c r="D43" s="7" t="s">
        <v>129</v>
      </c>
      <c r="E43" s="64"/>
      <c r="F43" s="64"/>
      <c r="G43" s="64"/>
      <c r="H43" s="64"/>
      <c r="I43" s="64"/>
      <c r="J43" s="64"/>
      <c r="K43" s="64"/>
      <c r="L43" s="64">
        <v>-54.856000000000002</v>
      </c>
      <c r="M43" s="49">
        <v>-85.802000000000007</v>
      </c>
      <c r="N43" s="49">
        <v>-129.876</v>
      </c>
      <c r="O43" s="49">
        <v>-209.79499999999999</v>
      </c>
      <c r="P43" s="49">
        <v>-93.63</v>
      </c>
      <c r="Q43" s="49">
        <v>-46.8</v>
      </c>
      <c r="R43" s="49">
        <v>-32.499999999999993</v>
      </c>
      <c r="S43" s="82">
        <v>-70.161122014151005</v>
      </c>
    </row>
    <row r="44" spans="2:19" ht="15.75" customHeight="1" x14ac:dyDescent="0.25">
      <c r="B44" s="75" t="s">
        <v>130</v>
      </c>
      <c r="C44" s="11" t="s">
        <v>31</v>
      </c>
      <c r="D44" s="7" t="s">
        <v>130</v>
      </c>
      <c r="E44" s="12"/>
      <c r="F44" s="12"/>
      <c r="G44" s="12"/>
      <c r="H44" s="12"/>
      <c r="I44" s="12"/>
      <c r="J44" s="12"/>
      <c r="K44" s="12"/>
      <c r="L44" s="44">
        <v>3.9E-2</v>
      </c>
      <c r="M44" s="49">
        <v>1.3480000000000001</v>
      </c>
      <c r="N44" s="49">
        <v>1.2609999999999999</v>
      </c>
      <c r="O44" s="49">
        <v>10.115</v>
      </c>
      <c r="P44" s="49">
        <v>10.337</v>
      </c>
      <c r="Q44" s="49">
        <v>8</v>
      </c>
      <c r="R44" s="49">
        <v>46.1</v>
      </c>
      <c r="S44" s="82">
        <v>19.743015899135518</v>
      </c>
    </row>
    <row r="45" spans="2:19" ht="15.75" customHeight="1" x14ac:dyDescent="0.25">
      <c r="B45" s="75" t="s">
        <v>131</v>
      </c>
      <c r="C45" s="11" t="s">
        <v>32</v>
      </c>
      <c r="D45" s="7" t="s">
        <v>131</v>
      </c>
      <c r="E45" s="12"/>
      <c r="F45" s="12"/>
      <c r="G45" s="12"/>
      <c r="H45" s="12"/>
      <c r="I45" s="12"/>
      <c r="J45" s="12"/>
      <c r="K45" s="12"/>
      <c r="L45" s="44">
        <v>54.895000000000003</v>
      </c>
      <c r="M45" s="48">
        <v>87.15</v>
      </c>
      <c r="N45" s="48">
        <v>131.137</v>
      </c>
      <c r="O45" s="48">
        <v>219.91</v>
      </c>
      <c r="P45" s="48">
        <v>103.967</v>
      </c>
      <c r="Q45" s="48">
        <v>54.8</v>
      </c>
      <c r="R45" s="48">
        <v>78.599999999999994</v>
      </c>
      <c r="S45" s="82">
        <v>89.904137913286519</v>
      </c>
    </row>
    <row r="46" spans="2:19" ht="15.75" customHeight="1" x14ac:dyDescent="0.25">
      <c r="B46" s="75" t="s">
        <v>132</v>
      </c>
      <c r="C46" s="14" t="s">
        <v>35</v>
      </c>
      <c r="D46" s="7" t="s">
        <v>132</v>
      </c>
      <c r="E46" s="49">
        <v>-756.58</v>
      </c>
      <c r="F46" s="49">
        <v>-1262.412</v>
      </c>
      <c r="G46" s="49">
        <v>-2179.6210000000001</v>
      </c>
      <c r="H46" s="49">
        <v>-2153.1320000000001</v>
      </c>
      <c r="I46" s="49">
        <v>-1476.809</v>
      </c>
      <c r="J46" s="49">
        <v>-1277.6957500000001</v>
      </c>
      <c r="K46" s="49">
        <v>-1229.8805</v>
      </c>
      <c r="L46" s="49">
        <v>-312.69835801002148</v>
      </c>
      <c r="M46" s="49">
        <v>-560.16600000000005</v>
      </c>
      <c r="N46" s="49">
        <v>-623.61199999999997</v>
      </c>
      <c r="O46" s="49">
        <v>-623.91</v>
      </c>
      <c r="P46" s="49">
        <v>-403.18336300000004</v>
      </c>
      <c r="Q46" s="49">
        <v>-416.00200000000001</v>
      </c>
      <c r="R46" s="49">
        <v>-613.4</v>
      </c>
      <c r="S46" s="82">
        <v>-662.78559138986213</v>
      </c>
    </row>
    <row r="47" spans="2:19" ht="15.75" customHeight="1" x14ac:dyDescent="0.25">
      <c r="B47" s="75" t="s">
        <v>133</v>
      </c>
      <c r="C47" s="11" t="s">
        <v>31</v>
      </c>
      <c r="D47" s="7" t="s">
        <v>133</v>
      </c>
      <c r="E47" s="47">
        <v>78.808000000000007</v>
      </c>
      <c r="F47" s="47">
        <v>73.959999999999994</v>
      </c>
      <c r="G47" s="47">
        <v>77.272000000000006</v>
      </c>
      <c r="H47" s="47">
        <v>74.715000000000003</v>
      </c>
      <c r="I47" s="47">
        <v>58.2</v>
      </c>
      <c r="J47" s="47">
        <v>47.324249999999999</v>
      </c>
      <c r="K47" s="47">
        <v>56.884</v>
      </c>
      <c r="L47" s="44">
        <v>7.2278419899785256</v>
      </c>
      <c r="M47" s="49">
        <v>9.1460000000000008</v>
      </c>
      <c r="N47" s="49">
        <v>10.385</v>
      </c>
      <c r="O47" s="49">
        <v>6.99</v>
      </c>
      <c r="P47" s="49">
        <v>9.59</v>
      </c>
      <c r="Q47" s="49">
        <v>20.117000000000001</v>
      </c>
      <c r="R47" s="49">
        <v>20</v>
      </c>
      <c r="S47" s="82">
        <v>28.671143397244201</v>
      </c>
    </row>
    <row r="48" spans="2:19" ht="15.75" customHeight="1" x14ac:dyDescent="0.25">
      <c r="B48" s="75" t="s">
        <v>134</v>
      </c>
      <c r="C48" s="11" t="s">
        <v>32</v>
      </c>
      <c r="D48" s="7" t="s">
        <v>134</v>
      </c>
      <c r="E48" s="47">
        <v>835.38800000000003</v>
      </c>
      <c r="F48" s="47">
        <v>1336.3720000000001</v>
      </c>
      <c r="G48" s="47">
        <v>2256.893</v>
      </c>
      <c r="H48" s="47">
        <v>2227.8470000000002</v>
      </c>
      <c r="I48" s="47">
        <v>1535.009</v>
      </c>
      <c r="J48" s="47">
        <v>1325.02</v>
      </c>
      <c r="K48" s="47">
        <v>1286.7645</v>
      </c>
      <c r="L48" s="44">
        <v>319.92619999999999</v>
      </c>
      <c r="M48" s="48">
        <v>569.31200000000001</v>
      </c>
      <c r="N48" s="48">
        <v>633.99699999999996</v>
      </c>
      <c r="O48" s="48">
        <v>630.9</v>
      </c>
      <c r="P48" s="48">
        <v>412.77336300000002</v>
      </c>
      <c r="Q48" s="48">
        <v>436.11900000000003</v>
      </c>
      <c r="R48" s="48">
        <v>633.4</v>
      </c>
      <c r="S48" s="82">
        <v>691.45673478710637</v>
      </c>
    </row>
    <row r="49" spans="2:19" ht="15.75" customHeight="1" x14ac:dyDescent="0.25">
      <c r="B49" s="61" t="s">
        <v>135</v>
      </c>
      <c r="C49" s="14" t="s">
        <v>78</v>
      </c>
      <c r="D49" s="7" t="s">
        <v>135</v>
      </c>
      <c r="E49" s="49"/>
      <c r="F49" s="49"/>
      <c r="G49" s="49"/>
      <c r="H49" s="49"/>
      <c r="I49" s="49"/>
      <c r="J49" s="49"/>
      <c r="K49" s="49"/>
      <c r="L49" s="49">
        <v>-8.388399999999999</v>
      </c>
      <c r="M49" s="49">
        <v>-1.08</v>
      </c>
      <c r="N49" s="49">
        <v>-1.3720000000000001</v>
      </c>
      <c r="O49" s="49">
        <v>-1.2000000000000002</v>
      </c>
      <c r="P49" s="49">
        <v>-2.569</v>
      </c>
      <c r="Q49" s="49">
        <v>-4.335</v>
      </c>
      <c r="R49" s="49">
        <v>-3.9</v>
      </c>
      <c r="S49" s="82">
        <v>-3.6382366284735843</v>
      </c>
    </row>
    <row r="50" spans="2:19" ht="15.75" customHeight="1" x14ac:dyDescent="0.25">
      <c r="B50" s="75" t="s">
        <v>136</v>
      </c>
      <c r="C50" s="11" t="s">
        <v>31</v>
      </c>
      <c r="D50" s="7" t="s">
        <v>136</v>
      </c>
      <c r="E50" s="12"/>
      <c r="F50" s="12"/>
      <c r="G50" s="12"/>
      <c r="H50" s="12"/>
      <c r="I50" s="12"/>
      <c r="J50" s="12"/>
      <c r="K50" s="12"/>
      <c r="L50" s="44">
        <v>0.01</v>
      </c>
      <c r="M50" s="48">
        <v>4.0000000000000001E-3</v>
      </c>
      <c r="N50" s="48">
        <v>5.7000000000000002E-2</v>
      </c>
      <c r="O50" s="48">
        <v>2.9000000000000001E-2</v>
      </c>
      <c r="P50" s="48">
        <v>2.1000000000000001E-2</v>
      </c>
      <c r="Q50" s="48">
        <v>2.1000000000000001E-2</v>
      </c>
      <c r="R50" s="48">
        <v>0</v>
      </c>
      <c r="S50" s="82">
        <v>1.2435239911275783E-2</v>
      </c>
    </row>
    <row r="51" spans="2:19" ht="15.75" customHeight="1" x14ac:dyDescent="0.25">
      <c r="B51" s="75" t="s">
        <v>137</v>
      </c>
      <c r="C51" s="11" t="s">
        <v>32</v>
      </c>
      <c r="D51" s="7" t="s">
        <v>137</v>
      </c>
      <c r="E51" s="12"/>
      <c r="F51" s="12"/>
      <c r="G51" s="12"/>
      <c r="H51" s="12"/>
      <c r="I51" s="12"/>
      <c r="J51" s="12"/>
      <c r="K51" s="12"/>
      <c r="L51" s="44">
        <v>8.3983999999999988</v>
      </c>
      <c r="M51" s="48">
        <v>1.0840000000000001</v>
      </c>
      <c r="N51" s="48">
        <v>1.429</v>
      </c>
      <c r="O51" s="48">
        <v>1.2290000000000001</v>
      </c>
      <c r="P51" s="48">
        <v>2.59</v>
      </c>
      <c r="Q51" s="48">
        <v>4.3559999999999999</v>
      </c>
      <c r="R51" s="48">
        <v>3.9</v>
      </c>
      <c r="S51" s="82">
        <v>3.65067186838486</v>
      </c>
    </row>
    <row r="52" spans="2:19" ht="15.75" customHeight="1" x14ac:dyDescent="0.25">
      <c r="B52" s="61" t="s">
        <v>138</v>
      </c>
      <c r="C52" s="14" t="s">
        <v>79</v>
      </c>
      <c r="D52" s="7" t="s">
        <v>138</v>
      </c>
      <c r="E52" s="64"/>
      <c r="F52" s="64"/>
      <c r="G52" s="64"/>
      <c r="H52" s="64"/>
      <c r="I52" s="64"/>
      <c r="J52" s="64"/>
      <c r="K52" s="64"/>
      <c r="L52" s="49">
        <v>-14.5</v>
      </c>
      <c r="M52" s="49">
        <v>-14.5</v>
      </c>
      <c r="N52" s="49">
        <v>-14.5</v>
      </c>
      <c r="O52" s="49">
        <v>-14.5</v>
      </c>
      <c r="P52" s="49">
        <v>-14.5</v>
      </c>
      <c r="Q52" s="49">
        <v>-14.5</v>
      </c>
      <c r="R52" s="49">
        <v>-14.5</v>
      </c>
      <c r="S52" s="82">
        <v>-14.5</v>
      </c>
    </row>
    <row r="53" spans="2:19" ht="15.75" customHeight="1" x14ac:dyDescent="0.25">
      <c r="B53" s="75" t="s">
        <v>139</v>
      </c>
      <c r="C53" s="11" t="s">
        <v>31</v>
      </c>
      <c r="D53" s="7" t="s">
        <v>139</v>
      </c>
      <c r="E53" s="12"/>
      <c r="F53" s="12"/>
      <c r="G53" s="12"/>
      <c r="H53" s="12"/>
      <c r="I53" s="12"/>
      <c r="J53" s="12"/>
      <c r="K53" s="12"/>
      <c r="L53" s="44">
        <v>25.5</v>
      </c>
      <c r="M53" s="48">
        <v>25.5</v>
      </c>
      <c r="N53" s="48">
        <v>25.5</v>
      </c>
      <c r="O53" s="48">
        <v>25.5</v>
      </c>
      <c r="P53" s="48">
        <v>25.5</v>
      </c>
      <c r="Q53" s="48">
        <v>25.5</v>
      </c>
      <c r="R53" s="48">
        <v>25.5</v>
      </c>
      <c r="S53" s="82">
        <v>25.5</v>
      </c>
    </row>
    <row r="54" spans="2:19" ht="15.75" customHeight="1" x14ac:dyDescent="0.25">
      <c r="B54" s="75" t="s">
        <v>140</v>
      </c>
      <c r="C54" s="11" t="s">
        <v>32</v>
      </c>
      <c r="D54" s="7" t="s">
        <v>140</v>
      </c>
      <c r="E54" s="12"/>
      <c r="F54" s="12"/>
      <c r="G54" s="12"/>
      <c r="H54" s="12"/>
      <c r="I54" s="12"/>
      <c r="J54" s="12"/>
      <c r="K54" s="12"/>
      <c r="L54" s="44">
        <v>40</v>
      </c>
      <c r="M54" s="48">
        <v>40</v>
      </c>
      <c r="N54" s="48">
        <v>40</v>
      </c>
      <c r="O54" s="48">
        <v>40</v>
      </c>
      <c r="P54" s="48">
        <v>40</v>
      </c>
      <c r="Q54" s="48">
        <v>40</v>
      </c>
      <c r="R54" s="48">
        <v>40</v>
      </c>
      <c r="S54" s="82">
        <v>40</v>
      </c>
    </row>
    <row r="55" spans="2:19" ht="15.75" customHeight="1" x14ac:dyDescent="0.25">
      <c r="B55" s="75" t="s">
        <v>141</v>
      </c>
      <c r="C55" s="31" t="s">
        <v>36</v>
      </c>
      <c r="D55" s="7" t="s">
        <v>141</v>
      </c>
      <c r="E55" s="49">
        <v>-136.73916446000021</v>
      </c>
      <c r="F55" s="49">
        <v>-626.41833831999998</v>
      </c>
      <c r="G55" s="49">
        <v>-571.24</v>
      </c>
      <c r="H55" s="49">
        <v>-250.596</v>
      </c>
      <c r="I55" s="49">
        <v>-19.288000000000011</v>
      </c>
      <c r="J55" s="49">
        <v>894.49104999999997</v>
      </c>
      <c r="K55" s="49">
        <v>1153.5281287043736</v>
      </c>
      <c r="L55" s="49">
        <v>994.82125016891302</v>
      </c>
      <c r="M55" s="49">
        <v>113.1300555285527</v>
      </c>
      <c r="N55" s="49">
        <v>492.60193009275611</v>
      </c>
      <c r="O55" s="49">
        <v>499.13647010366697</v>
      </c>
      <c r="P55" s="49">
        <v>120.49344751486137</v>
      </c>
      <c r="Q55" s="49">
        <v>-509.72671983000021</v>
      </c>
      <c r="R55" s="49">
        <v>260.55373225061498</v>
      </c>
      <c r="S55" s="82">
        <v>655.47848864375942</v>
      </c>
    </row>
    <row r="56" spans="2:19" ht="15.75" customHeight="1" x14ac:dyDescent="0.25">
      <c r="B56" s="75" t="s">
        <v>142</v>
      </c>
      <c r="C56" s="6" t="s">
        <v>37</v>
      </c>
      <c r="D56" s="7" t="s">
        <v>142</v>
      </c>
      <c r="E56" s="47">
        <v>1276.4968355399999</v>
      </c>
      <c r="F56" s="47">
        <v>1207.0476616799999</v>
      </c>
      <c r="G56" s="47">
        <v>1216.9159999999999</v>
      </c>
      <c r="H56" s="47">
        <v>1246.6120000000001</v>
      </c>
      <c r="I56" s="47">
        <v>1281.18</v>
      </c>
      <c r="J56" s="47">
        <v>1507.40005</v>
      </c>
      <c r="K56" s="47">
        <v>1487.1463250443735</v>
      </c>
      <c r="L56" s="47">
        <v>1464.0734919966858</v>
      </c>
      <c r="M56" s="49">
        <v>1347.4620273497526</v>
      </c>
      <c r="N56" s="49">
        <v>1402.3335936227561</v>
      </c>
      <c r="O56" s="49">
        <v>1268.5843698936669</v>
      </c>
      <c r="P56" s="49">
        <v>1288.2763875948613</v>
      </c>
      <c r="Q56" s="49">
        <v>757.43963990999998</v>
      </c>
      <c r="R56" s="49">
        <v>1286.1995134006152</v>
      </c>
      <c r="S56" s="82">
        <v>1334.9824364687595</v>
      </c>
    </row>
    <row r="57" spans="2:19" ht="15.75" customHeight="1" x14ac:dyDescent="0.25">
      <c r="B57" s="75" t="s">
        <v>143</v>
      </c>
      <c r="C57" s="6" t="s">
        <v>38</v>
      </c>
      <c r="D57" s="7" t="s">
        <v>143</v>
      </c>
      <c r="E57" s="47">
        <v>1413.2360000000001</v>
      </c>
      <c r="F57" s="47">
        <v>1833.4659999999999</v>
      </c>
      <c r="G57" s="47">
        <v>1788.1559999999999</v>
      </c>
      <c r="H57" s="47">
        <v>1497.2080000000001</v>
      </c>
      <c r="I57" s="47">
        <v>1300.4680000000001</v>
      </c>
      <c r="J57" s="47">
        <v>612.90899999999999</v>
      </c>
      <c r="K57" s="47">
        <v>333.61819633999994</v>
      </c>
      <c r="L57" s="47">
        <v>469.25224182777276</v>
      </c>
      <c r="M57" s="49">
        <v>1234.3319718211999</v>
      </c>
      <c r="N57" s="49">
        <v>909.73166352999999</v>
      </c>
      <c r="O57" s="49">
        <v>769.44789978999995</v>
      </c>
      <c r="P57" s="49">
        <v>1167.7829400799999</v>
      </c>
      <c r="Q57" s="49">
        <v>1267.1663597400002</v>
      </c>
      <c r="R57" s="49">
        <v>1025.6457811499999</v>
      </c>
      <c r="S57" s="82">
        <v>679.50394782500018</v>
      </c>
    </row>
    <row r="58" spans="2:19" ht="15.75" customHeight="1" x14ac:dyDescent="0.25">
      <c r="B58" s="61" t="s">
        <v>144</v>
      </c>
      <c r="C58" s="6" t="s">
        <v>39</v>
      </c>
      <c r="D58" s="7" t="s">
        <v>144</v>
      </c>
      <c r="E58" s="49">
        <v>-420.18399999999997</v>
      </c>
      <c r="F58" s="49">
        <v>-471.44</v>
      </c>
      <c r="G58" s="49">
        <v>-593.41700000000003</v>
      </c>
      <c r="H58" s="49">
        <v>-721.73599999999999</v>
      </c>
      <c r="I58" s="49">
        <v>-688.0379999999999</v>
      </c>
      <c r="J58" s="49">
        <v>-544.535622773</v>
      </c>
      <c r="K58" s="49">
        <v>-556.91040471999997</v>
      </c>
      <c r="L58" s="49">
        <v>-610.02040444596435</v>
      </c>
      <c r="M58" s="49">
        <v>-682.51610672559946</v>
      </c>
      <c r="N58" s="49">
        <v>-667.95885191298112</v>
      </c>
      <c r="O58" s="49">
        <v>-482.89379203831049</v>
      </c>
      <c r="P58" s="49">
        <v>-674.88382888117417</v>
      </c>
      <c r="Q58" s="49">
        <v>-925.21048793693899</v>
      </c>
      <c r="R58" s="49">
        <v>-1003.424683759999</v>
      </c>
      <c r="S58" s="82">
        <v>-845.30515387225034</v>
      </c>
    </row>
    <row r="59" spans="2:19" ht="15.75" customHeight="1" x14ac:dyDescent="0.25">
      <c r="B59" s="75" t="s">
        <v>145</v>
      </c>
      <c r="C59" s="31" t="s">
        <v>37</v>
      </c>
      <c r="D59" s="77" t="s">
        <v>145</v>
      </c>
      <c r="E59" s="47">
        <v>16.372</v>
      </c>
      <c r="F59" s="47">
        <v>25.163</v>
      </c>
      <c r="G59" s="47">
        <v>41.235999999999997</v>
      </c>
      <c r="H59" s="47">
        <v>42.921999999999997</v>
      </c>
      <c r="I59" s="47">
        <v>50.017000000000003</v>
      </c>
      <c r="J59" s="47">
        <v>98.162000000000006</v>
      </c>
      <c r="K59" s="47">
        <v>73.79255790000002</v>
      </c>
      <c r="L59" s="47">
        <v>55.742784852999996</v>
      </c>
      <c r="M59" s="49">
        <v>43.113339920000001</v>
      </c>
      <c r="N59" s="50">
        <v>62.619976609999988</v>
      </c>
      <c r="O59" s="50">
        <v>64.221727839999986</v>
      </c>
      <c r="P59" s="50">
        <v>89.301962650000007</v>
      </c>
      <c r="Q59" s="50">
        <v>67.072231085000013</v>
      </c>
      <c r="R59" s="50">
        <v>77.227324379999999</v>
      </c>
      <c r="S59" s="82">
        <v>89.586815646666622</v>
      </c>
    </row>
    <row r="60" spans="2:19" ht="15.75" customHeight="1" x14ac:dyDescent="0.25">
      <c r="B60" s="75" t="s">
        <v>146</v>
      </c>
      <c r="C60" s="6" t="s">
        <v>38</v>
      </c>
      <c r="D60" s="77" t="s">
        <v>146</v>
      </c>
      <c r="E60" s="47">
        <v>436.55599999999998</v>
      </c>
      <c r="F60" s="47">
        <v>496.60300000000001</v>
      </c>
      <c r="G60" s="47">
        <v>634.65300000000002</v>
      </c>
      <c r="H60" s="47">
        <v>764.65800000000002</v>
      </c>
      <c r="I60" s="47">
        <v>738.05499999999995</v>
      </c>
      <c r="J60" s="47">
        <v>642.69762277300003</v>
      </c>
      <c r="K60" s="47">
        <v>630.70296261999999</v>
      </c>
      <c r="L60" s="47">
        <v>665.76318929896433</v>
      </c>
      <c r="M60" s="49">
        <v>725.6294466455995</v>
      </c>
      <c r="N60" s="50">
        <v>730.5788285229811</v>
      </c>
      <c r="O60" s="50">
        <v>547.11551987831047</v>
      </c>
      <c r="P60" s="50">
        <v>764.18579153117412</v>
      </c>
      <c r="Q60" s="50">
        <v>992.28271902193899</v>
      </c>
      <c r="R60" s="50">
        <v>1080.652008139999</v>
      </c>
      <c r="S60" s="82">
        <v>934.89196951891699</v>
      </c>
    </row>
    <row r="61" spans="2:19" ht="15.75" customHeight="1" x14ac:dyDescent="0.25">
      <c r="B61" s="61" t="s">
        <v>147</v>
      </c>
      <c r="C61" s="30" t="s">
        <v>40</v>
      </c>
      <c r="D61" s="7" t="s">
        <v>147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81">
        <v>0</v>
      </c>
    </row>
    <row r="62" spans="2:19" ht="15.75" customHeight="1" x14ac:dyDescent="0.25">
      <c r="B62" s="61" t="s">
        <v>148</v>
      </c>
      <c r="C62" s="33" t="s">
        <v>41</v>
      </c>
      <c r="D62" s="7" t="s">
        <v>148</v>
      </c>
      <c r="E62" s="64">
        <v>6661.2175929999994</v>
      </c>
      <c r="F62" s="64">
        <v>4932.9659787500004</v>
      </c>
      <c r="G62" s="64">
        <v>3407.595601</v>
      </c>
      <c r="H62" s="64">
        <v>3394.7413065000005</v>
      </c>
      <c r="I62" s="64">
        <v>5112.6067867488</v>
      </c>
      <c r="J62" s="64">
        <v>6235.318791324923</v>
      </c>
      <c r="K62" s="64">
        <v>8821.8392878245486</v>
      </c>
      <c r="L62" s="64">
        <v>1983.5584841048203</v>
      </c>
      <c r="M62" s="49">
        <v>94.567675875850682</v>
      </c>
      <c r="N62" s="49">
        <v>-552.59363817742451</v>
      </c>
      <c r="O62" s="49">
        <v>363.79618641201967</v>
      </c>
      <c r="P62" s="49">
        <v>-160.45049195494153</v>
      </c>
      <c r="Q62" s="49">
        <v>3290.7144994647683</v>
      </c>
      <c r="R62" s="49">
        <v>2473.4468493791155</v>
      </c>
      <c r="S62" s="82">
        <v>2406.2173442908024</v>
      </c>
    </row>
    <row r="63" spans="2:19" ht="15.75" customHeight="1" x14ac:dyDescent="0.25">
      <c r="B63" s="61" t="s">
        <v>181</v>
      </c>
      <c r="C63" s="34" t="s">
        <v>42</v>
      </c>
      <c r="D63" s="7" t="s">
        <v>181</v>
      </c>
      <c r="E63" s="64">
        <v>7553.4805929999993</v>
      </c>
      <c r="F63" s="64">
        <v>5765.5649787500006</v>
      </c>
      <c r="G63" s="64">
        <v>4340.0656010000002</v>
      </c>
      <c r="H63" s="64">
        <v>3862.7003065000004</v>
      </c>
      <c r="I63" s="64">
        <v>6271.1587867487997</v>
      </c>
      <c r="J63" s="64">
        <v>5880.0084738949226</v>
      </c>
      <c r="K63" s="64">
        <v>8350.5343674468295</v>
      </c>
      <c r="L63" s="64">
        <v>2795.0446997713871</v>
      </c>
      <c r="M63" s="49">
        <v>998.8283851772344</v>
      </c>
      <c r="N63" s="49">
        <v>2292.4894254175433</v>
      </c>
      <c r="O63" s="49">
        <v>918.67134870818631</v>
      </c>
      <c r="P63" s="49">
        <v>-26.102230532291514</v>
      </c>
      <c r="Q63" s="49">
        <v>1825.2128666690392</v>
      </c>
      <c r="R63" s="49">
        <v>1477.388610254015</v>
      </c>
      <c r="S63" s="83">
        <v>2586.535620850625</v>
      </c>
    </row>
    <row r="64" spans="2:19" ht="15.75" customHeight="1" x14ac:dyDescent="0.25">
      <c r="B64" s="61" t="s">
        <v>182</v>
      </c>
      <c r="C64" s="34" t="s">
        <v>43</v>
      </c>
      <c r="D64" s="7" t="s">
        <v>182</v>
      </c>
      <c r="E64" s="65">
        <v>892.26300000000003</v>
      </c>
      <c r="F64" s="65">
        <v>832.59900000000005</v>
      </c>
      <c r="G64" s="65">
        <v>932.47</v>
      </c>
      <c r="H64" s="65">
        <v>467.959</v>
      </c>
      <c r="I64" s="65">
        <v>1158.5519999999999</v>
      </c>
      <c r="J64" s="65">
        <v>-355.31031743</v>
      </c>
      <c r="K64" s="65">
        <v>-471.30492037771853</v>
      </c>
      <c r="L64" s="65">
        <v>811.48621566656675</v>
      </c>
      <c r="M64" s="49">
        <v>904.26070930138371</v>
      </c>
      <c r="N64" s="49">
        <v>2845.0830635949678</v>
      </c>
      <c r="O64" s="49">
        <v>554.87516229616665</v>
      </c>
      <c r="P64" s="49">
        <v>134.34826142265001</v>
      </c>
      <c r="Q64" s="49">
        <v>-1465.5016327957292</v>
      </c>
      <c r="R64" s="49">
        <v>-996.05823912510039</v>
      </c>
      <c r="S64" s="83">
        <v>180.31827655982306</v>
      </c>
    </row>
    <row r="65" spans="2:19" ht="15.75" customHeight="1" x14ac:dyDescent="0.25">
      <c r="B65" s="61" t="s">
        <v>149</v>
      </c>
      <c r="C65" s="34" t="s">
        <v>44</v>
      </c>
      <c r="D65" s="7" t="s">
        <v>149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81">
        <v>0</v>
      </c>
    </row>
    <row r="66" spans="2:19" ht="15.75" customHeight="1" x14ac:dyDescent="0.25">
      <c r="B66" s="61" t="s">
        <v>88</v>
      </c>
      <c r="C66" s="78" t="s">
        <v>80</v>
      </c>
      <c r="D66" s="7" t="s">
        <v>88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81">
        <v>0</v>
      </c>
    </row>
    <row r="67" spans="2:19" ht="15.75" customHeight="1" x14ac:dyDescent="0.25">
      <c r="B67" s="61" t="s">
        <v>89</v>
      </c>
      <c r="C67" s="78" t="s">
        <v>81</v>
      </c>
      <c r="D67" s="7" t="s">
        <v>89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81">
        <v>0</v>
      </c>
    </row>
    <row r="68" spans="2:19" ht="15.75" customHeight="1" x14ac:dyDescent="0.25">
      <c r="B68" s="61" t="s">
        <v>150</v>
      </c>
      <c r="C68" s="34" t="s">
        <v>45</v>
      </c>
      <c r="D68" s="7" t="s">
        <v>150</v>
      </c>
      <c r="E68" s="47">
        <v>655.47</v>
      </c>
      <c r="F68" s="47">
        <v>869.42500000000007</v>
      </c>
      <c r="G68" s="47">
        <v>1080.7570000000001</v>
      </c>
      <c r="H68" s="47">
        <v>970.46100000000001</v>
      </c>
      <c r="I68" s="47">
        <v>719.53899999999999</v>
      </c>
      <c r="J68" s="47">
        <v>238.19400000000002</v>
      </c>
      <c r="K68" s="47">
        <v>-206.70686801999997</v>
      </c>
      <c r="L68" s="47">
        <v>635.32737856400013</v>
      </c>
      <c r="M68" s="47">
        <v>697.83567198119999</v>
      </c>
      <c r="N68" s="47">
        <v>510.97397873</v>
      </c>
      <c r="O68" s="47">
        <v>796.67750158000001</v>
      </c>
      <c r="P68" s="47">
        <v>275.14364225999998</v>
      </c>
      <c r="Q68" s="47">
        <v>-403.2292934799998</v>
      </c>
      <c r="R68" s="47">
        <v>-68.552000000000021</v>
      </c>
      <c r="S68" s="82">
        <v>34.525005400000197</v>
      </c>
    </row>
    <row r="69" spans="2:19" ht="15.75" customHeight="1" x14ac:dyDescent="0.25">
      <c r="B69" s="61" t="s">
        <v>86</v>
      </c>
      <c r="C69" s="78" t="s">
        <v>80</v>
      </c>
      <c r="D69" s="7" t="s">
        <v>86</v>
      </c>
      <c r="E69" s="47">
        <v>616.09</v>
      </c>
      <c r="F69" s="47">
        <v>776.39700000000005</v>
      </c>
      <c r="G69" s="47">
        <v>1079.875</v>
      </c>
      <c r="H69" s="47">
        <v>854.57799999999997</v>
      </c>
      <c r="I69" s="47">
        <v>571.17100000000005</v>
      </c>
      <c r="J69" s="47">
        <v>112.861</v>
      </c>
      <c r="K69" s="47">
        <v>-229.88350212</v>
      </c>
      <c r="L69" s="47">
        <v>-114.26636643599993</v>
      </c>
      <c r="M69" s="49">
        <v>-29.421828018800007</v>
      </c>
      <c r="N69" s="49">
        <v>-41.112021269999985</v>
      </c>
      <c r="O69" s="49">
        <v>216.52750158000001</v>
      </c>
      <c r="P69" s="49">
        <v>312.11264225999997</v>
      </c>
      <c r="Q69" s="49">
        <v>-71.291293479999823</v>
      </c>
      <c r="R69" s="49">
        <v>336.8</v>
      </c>
      <c r="S69" s="82">
        <v>-213.7539945999998</v>
      </c>
    </row>
    <row r="70" spans="2:19" ht="15.75" customHeight="1" x14ac:dyDescent="0.25">
      <c r="B70" s="61" t="s">
        <v>87</v>
      </c>
      <c r="C70" s="78" t="s">
        <v>81</v>
      </c>
      <c r="D70" s="7" t="s">
        <v>87</v>
      </c>
      <c r="E70" s="47">
        <v>39.380000000000003</v>
      </c>
      <c r="F70" s="47">
        <v>93.028000000000006</v>
      </c>
      <c r="G70" s="47">
        <v>0.88200000000000001</v>
      </c>
      <c r="H70" s="47">
        <v>115.883</v>
      </c>
      <c r="I70" s="47">
        <v>148.36799999999999</v>
      </c>
      <c r="J70" s="47">
        <v>125.333</v>
      </c>
      <c r="K70" s="47">
        <v>23.176634100000026</v>
      </c>
      <c r="L70" s="47">
        <v>749.59374500000001</v>
      </c>
      <c r="M70" s="49">
        <v>727.25750000000005</v>
      </c>
      <c r="N70" s="49">
        <v>552.08600000000001</v>
      </c>
      <c r="O70" s="49">
        <v>580.15</v>
      </c>
      <c r="P70" s="49">
        <v>-36.969000000000001</v>
      </c>
      <c r="Q70" s="49">
        <v>-331.93799999999999</v>
      </c>
      <c r="R70" s="49">
        <v>-405.35200000000003</v>
      </c>
      <c r="S70" s="82">
        <v>248.279</v>
      </c>
    </row>
    <row r="71" spans="2:19" ht="15.75" customHeight="1" x14ac:dyDescent="0.25">
      <c r="B71" s="61" t="s">
        <v>90</v>
      </c>
      <c r="C71" s="34" t="s">
        <v>46</v>
      </c>
      <c r="D71" s="7" t="s">
        <v>90</v>
      </c>
      <c r="E71" s="47">
        <v>1200.7465930000001</v>
      </c>
      <c r="F71" s="47">
        <v>203.75097874999992</v>
      </c>
      <c r="G71" s="47">
        <v>709.59760100000005</v>
      </c>
      <c r="H71" s="47">
        <v>575.17630650000001</v>
      </c>
      <c r="I71" s="47">
        <v>1001.3910000000001</v>
      </c>
      <c r="J71" s="47">
        <v>442.44629999999995</v>
      </c>
      <c r="K71" s="47">
        <v>861.96786199999997</v>
      </c>
      <c r="L71" s="47">
        <v>-88.387850664224274</v>
      </c>
      <c r="M71" s="47">
        <v>-1941.5635217056538</v>
      </c>
      <c r="N71" s="47">
        <v>1907.916181639139</v>
      </c>
      <c r="O71" s="47">
        <v>1647.2270384674357</v>
      </c>
      <c r="P71" s="47">
        <v>-318.67655043066941</v>
      </c>
      <c r="Q71" s="47">
        <v>628.71694361321886</v>
      </c>
      <c r="R71" s="47">
        <v>-363.77564093252806</v>
      </c>
      <c r="S71" s="82">
        <v>975.41099626717266</v>
      </c>
    </row>
    <row r="72" spans="2:19" ht="15.75" customHeight="1" x14ac:dyDescent="0.25">
      <c r="B72" s="61" t="s">
        <v>91</v>
      </c>
      <c r="C72" s="78" t="s">
        <v>82</v>
      </c>
      <c r="D72" s="7" t="s">
        <v>91</v>
      </c>
      <c r="E72" s="47"/>
      <c r="F72" s="47"/>
      <c r="G72" s="47"/>
      <c r="H72" s="47"/>
      <c r="I72" s="47"/>
      <c r="J72" s="47"/>
      <c r="K72" s="47"/>
      <c r="L72" s="53">
        <v>98.449054332661248</v>
      </c>
      <c r="M72" s="53">
        <v>-442.27606429910577</v>
      </c>
      <c r="N72" s="53">
        <v>-24.068617651068401</v>
      </c>
      <c r="O72" s="53">
        <v>-925.44150756347551</v>
      </c>
      <c r="P72" s="53">
        <v>81.614760332113548</v>
      </c>
      <c r="Q72" s="53">
        <v>92.7114137273159</v>
      </c>
      <c r="R72" s="53">
        <v>230.27085259502871</v>
      </c>
      <c r="S72" s="82">
        <v>295.7758135847389</v>
      </c>
    </row>
    <row r="73" spans="2:19" ht="15.75" customHeight="1" x14ac:dyDescent="0.25">
      <c r="B73" s="61" t="s">
        <v>92</v>
      </c>
      <c r="C73" s="78" t="s">
        <v>83</v>
      </c>
      <c r="D73" s="7" t="s">
        <v>92</v>
      </c>
      <c r="E73" s="47"/>
      <c r="F73" s="47"/>
      <c r="G73" s="47"/>
      <c r="H73" s="47"/>
      <c r="I73" s="47"/>
      <c r="J73" s="47"/>
      <c r="K73" s="47"/>
      <c r="L73" s="53">
        <v>-186.83690499688552</v>
      </c>
      <c r="M73" s="53">
        <v>-1499.2874574065481</v>
      </c>
      <c r="N73" s="53">
        <v>1931.9847992902075</v>
      </c>
      <c r="O73" s="53">
        <v>2572.6685460309113</v>
      </c>
      <c r="P73" s="53">
        <v>-400.29131076278298</v>
      </c>
      <c r="Q73" s="53">
        <v>536.005529885903</v>
      </c>
      <c r="R73" s="53">
        <v>-594.04649352755678</v>
      </c>
      <c r="S73" s="82">
        <v>679.63518268243376</v>
      </c>
    </row>
    <row r="74" spans="2:19" ht="15.75" customHeight="1" x14ac:dyDescent="0.25">
      <c r="B74" s="61" t="s">
        <v>151</v>
      </c>
      <c r="C74" s="34" t="s">
        <v>47</v>
      </c>
      <c r="D74" s="7" t="s">
        <v>151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 t="s">
        <v>183</v>
      </c>
      <c r="S74" s="84" t="s">
        <v>183</v>
      </c>
    </row>
    <row r="75" spans="2:19" ht="15.75" customHeight="1" x14ac:dyDescent="0.25">
      <c r="B75" s="61" t="s">
        <v>93</v>
      </c>
      <c r="C75" s="78" t="s">
        <v>82</v>
      </c>
      <c r="D75" s="7" t="s">
        <v>93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 t="s">
        <v>183</v>
      </c>
      <c r="S75" s="84" t="s">
        <v>183</v>
      </c>
    </row>
    <row r="76" spans="2:19" ht="15.75" customHeight="1" x14ac:dyDescent="0.25">
      <c r="B76" s="61" t="s">
        <v>94</v>
      </c>
      <c r="C76" s="78" t="s">
        <v>83</v>
      </c>
      <c r="D76" s="7" t="s">
        <v>94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 t="s">
        <v>183</v>
      </c>
      <c r="S76" s="84" t="s">
        <v>183</v>
      </c>
    </row>
    <row r="77" spans="2:19" ht="15.75" customHeight="1" x14ac:dyDescent="0.25">
      <c r="B77" s="61" t="s">
        <v>152</v>
      </c>
      <c r="C77" s="35" t="s">
        <v>48</v>
      </c>
      <c r="D77" s="7" t="s">
        <v>152</v>
      </c>
      <c r="E77" s="49">
        <v>6352.7339999999995</v>
      </c>
      <c r="F77" s="49">
        <v>5561.8140000000003</v>
      </c>
      <c r="G77" s="49">
        <v>3630.4680000000003</v>
      </c>
      <c r="H77" s="49">
        <v>3287.5240000000003</v>
      </c>
      <c r="I77" s="49">
        <v>5269.7677867488001</v>
      </c>
      <c r="J77" s="49">
        <v>5437.562173894923</v>
      </c>
      <c r="K77" s="49">
        <v>7488.56650544683</v>
      </c>
      <c r="L77" s="49">
        <v>2883.4325504356111</v>
      </c>
      <c r="M77" s="49">
        <v>2940.3919068828882</v>
      </c>
      <c r="N77" s="49">
        <v>384.57324377840428</v>
      </c>
      <c r="O77" s="49">
        <v>-728.55568975924939</v>
      </c>
      <c r="P77" s="49">
        <v>292.57431989837789</v>
      </c>
      <c r="Q77" s="49">
        <v>1196.4959230558204</v>
      </c>
      <c r="R77" s="49">
        <v>1841.164251186543</v>
      </c>
      <c r="S77" s="82">
        <v>1611.1246245834525</v>
      </c>
    </row>
    <row r="78" spans="2:19" s="8" customFormat="1" ht="15.75" customHeight="1" x14ac:dyDescent="0.25">
      <c r="B78" s="75" t="s">
        <v>154</v>
      </c>
      <c r="C78" s="36" t="s">
        <v>49</v>
      </c>
      <c r="D78" s="7" t="s">
        <v>154</v>
      </c>
      <c r="E78" s="62">
        <v>1577.5350000000001</v>
      </c>
      <c r="F78" s="62">
        <v>2803.828</v>
      </c>
      <c r="G78" s="62">
        <v>-453.89199999999994</v>
      </c>
      <c r="H78" s="62">
        <v>-2819.4489999999996</v>
      </c>
      <c r="I78" s="62">
        <v>-729.54</v>
      </c>
      <c r="J78" s="62">
        <v>-574.81544685103268</v>
      </c>
      <c r="K78" s="62">
        <v>1587.6809625614287</v>
      </c>
      <c r="L78" s="62">
        <v>1665.9273338390774</v>
      </c>
      <c r="M78" s="62">
        <v>1891.748721785988</v>
      </c>
      <c r="N78" s="62">
        <v>-1321.0531530620674</v>
      </c>
      <c r="O78" s="62">
        <v>-1272.4490467304724</v>
      </c>
      <c r="P78" s="62">
        <v>-589.97053854181843</v>
      </c>
      <c r="Q78" s="62">
        <v>336.00390357648348</v>
      </c>
      <c r="R78" s="62">
        <v>-39.647729809680641</v>
      </c>
      <c r="S78" s="83">
        <v>-279.24901841243599</v>
      </c>
    </row>
    <row r="79" spans="2:19" ht="15.75" customHeight="1" x14ac:dyDescent="0.25">
      <c r="B79" s="75" t="s">
        <v>95</v>
      </c>
      <c r="C79" s="79" t="s">
        <v>84</v>
      </c>
      <c r="D79" s="7" t="s">
        <v>95</v>
      </c>
      <c r="E79" s="47">
        <v>1392.307</v>
      </c>
      <c r="F79" s="47">
        <v>2814.7539999999999</v>
      </c>
      <c r="G79" s="47">
        <v>-1372.25</v>
      </c>
      <c r="H79" s="47">
        <v>-1303.3219999999999</v>
      </c>
      <c r="I79" s="47">
        <v>-1174.961</v>
      </c>
      <c r="J79" s="47">
        <v>-1784.5155817438326</v>
      </c>
      <c r="K79" s="47">
        <v>201.58825832142716</v>
      </c>
      <c r="L79" s="47">
        <v>63.30821380607717</v>
      </c>
      <c r="M79" s="53">
        <v>623.63561113398828</v>
      </c>
      <c r="N79" s="53">
        <v>-867.67079129606748</v>
      </c>
      <c r="O79" s="53">
        <v>-657.94962459897386</v>
      </c>
      <c r="P79" s="53">
        <v>-633.39414927603673</v>
      </c>
      <c r="Q79" s="53">
        <v>198.38070052315013</v>
      </c>
      <c r="R79" s="53">
        <v>-590.15077992968054</v>
      </c>
      <c r="S79" s="82">
        <v>261.806859987564</v>
      </c>
    </row>
    <row r="80" spans="2:19" ht="15.75" customHeight="1" x14ac:dyDescent="0.25">
      <c r="B80" s="61" t="s">
        <v>155</v>
      </c>
      <c r="C80" s="37" t="s">
        <v>50</v>
      </c>
      <c r="D80" s="7" t="s">
        <v>155</v>
      </c>
      <c r="E80" s="47">
        <v>-12.331</v>
      </c>
      <c r="F80" s="47">
        <v>49.924999999999997</v>
      </c>
      <c r="G80" s="47">
        <v>-54.292999999999999</v>
      </c>
      <c r="H80" s="47">
        <v>5.6210000000000004</v>
      </c>
      <c r="I80" s="47">
        <v>13.458</v>
      </c>
      <c r="J80" s="47">
        <v>-169.65866510719999</v>
      </c>
      <c r="K80" s="47">
        <v>2.0658996399999889</v>
      </c>
      <c r="L80" s="47">
        <v>275.27662511</v>
      </c>
      <c r="M80" s="55">
        <v>20.762479280000086</v>
      </c>
      <c r="N80" s="55">
        <v>336.45661600999966</v>
      </c>
      <c r="O80" s="55">
        <v>-814.62538464999966</v>
      </c>
      <c r="P80" s="55">
        <v>-100.65899647000002</v>
      </c>
      <c r="Q80" s="55">
        <v>16.214881720000008</v>
      </c>
      <c r="R80" s="55">
        <v>-29.743899880000015</v>
      </c>
      <c r="S80" s="82">
        <v>2.6879945999999983</v>
      </c>
    </row>
    <row r="81" spans="2:19" s="8" customFormat="1" ht="15.75" customHeight="1" x14ac:dyDescent="0.25">
      <c r="B81" s="61" t="s">
        <v>156</v>
      </c>
      <c r="C81" s="37" t="s">
        <v>51</v>
      </c>
      <c r="D81" s="7" t="s">
        <v>156</v>
      </c>
      <c r="E81" s="47">
        <v>197.559</v>
      </c>
      <c r="F81" s="47">
        <v>-60.850999999999999</v>
      </c>
      <c r="G81" s="47">
        <v>972.65099999999995</v>
      </c>
      <c r="H81" s="47">
        <v>-1521.748</v>
      </c>
      <c r="I81" s="47">
        <v>431.96300000000002</v>
      </c>
      <c r="J81" s="47">
        <v>1379.3588</v>
      </c>
      <c r="K81" s="47">
        <v>1384.0268046000015</v>
      </c>
      <c r="L81" s="47">
        <v>1327.3424949230002</v>
      </c>
      <c r="M81" s="53">
        <v>1247.3506313719997</v>
      </c>
      <c r="N81" s="53">
        <v>-789.83897777599964</v>
      </c>
      <c r="O81" s="53">
        <v>200.12596251850093</v>
      </c>
      <c r="P81" s="53">
        <v>144.08260720421833</v>
      </c>
      <c r="Q81" s="53">
        <v>121.40832133333332</v>
      </c>
      <c r="R81" s="53">
        <v>580.24694999999997</v>
      </c>
      <c r="S81" s="83">
        <v>-543.74387300000001</v>
      </c>
    </row>
    <row r="82" spans="2:19" s="8" customFormat="1" ht="15.75" customHeight="1" x14ac:dyDescent="0.25">
      <c r="B82" s="61" t="s">
        <v>160</v>
      </c>
      <c r="C82" s="36" t="s">
        <v>52</v>
      </c>
      <c r="D82" s="7" t="s">
        <v>160</v>
      </c>
      <c r="E82" s="62">
        <v>-224.20099999999999</v>
      </c>
      <c r="F82" s="62">
        <v>353.286</v>
      </c>
      <c r="G82" s="62">
        <v>-55.74</v>
      </c>
      <c r="H82" s="62">
        <v>-67.027000000000001</v>
      </c>
      <c r="I82" s="62">
        <v>-31.927213251199998</v>
      </c>
      <c r="J82" s="62">
        <v>-32.062027099542988</v>
      </c>
      <c r="K82" s="62">
        <v>-82.663732357388028</v>
      </c>
      <c r="L82" s="62">
        <v>12.001475637802073</v>
      </c>
      <c r="M82" s="62">
        <v>91.284816767724152</v>
      </c>
      <c r="N82" s="62">
        <v>355.7473724546557</v>
      </c>
      <c r="O82" s="62">
        <v>32.908489993611383</v>
      </c>
      <c r="P82" s="62">
        <v>184.58469941794047</v>
      </c>
      <c r="Q82" s="62">
        <v>28.693729220012436</v>
      </c>
      <c r="R82" s="62">
        <v>510.42781113746173</v>
      </c>
      <c r="S82" s="83">
        <v>525.01480058572179</v>
      </c>
    </row>
    <row r="83" spans="2:19" ht="15.75" customHeight="1" x14ac:dyDescent="0.25">
      <c r="B83" s="75" t="s">
        <v>96</v>
      </c>
      <c r="C83" s="54" t="s">
        <v>84</v>
      </c>
      <c r="D83" s="7" t="s">
        <v>96</v>
      </c>
      <c r="E83" s="47">
        <v>-207.03399999999999</v>
      </c>
      <c r="F83" s="47">
        <v>353.286</v>
      </c>
      <c r="G83" s="47">
        <v>-55.74</v>
      </c>
      <c r="H83" s="47">
        <v>-67.027000000000001</v>
      </c>
      <c r="I83" s="47">
        <v>-43.411999999999999</v>
      </c>
      <c r="J83" s="47">
        <v>-33.437076350742984</v>
      </c>
      <c r="K83" s="47">
        <v>-70.148815357388031</v>
      </c>
      <c r="L83" s="47">
        <v>11.875132717802073</v>
      </c>
      <c r="M83" s="53">
        <v>91.312246997724145</v>
      </c>
      <c r="N83" s="53">
        <v>355.94322393465569</v>
      </c>
      <c r="O83" s="53">
        <v>31.340311533611384</v>
      </c>
      <c r="P83" s="53">
        <v>184.62476681794047</v>
      </c>
      <c r="Q83" s="53">
        <v>28.675215797972434</v>
      </c>
      <c r="R83" s="53">
        <v>509.55692698440271</v>
      </c>
      <c r="S83" s="82">
        <v>519.85745933572184</v>
      </c>
    </row>
    <row r="84" spans="2:19" ht="15.75" customHeight="1" x14ac:dyDescent="0.25">
      <c r="B84" s="75" t="s">
        <v>161</v>
      </c>
      <c r="C84" s="37" t="s">
        <v>50</v>
      </c>
      <c r="D84" s="7" t="s">
        <v>161</v>
      </c>
      <c r="E84" s="47">
        <v>-17.167000000000002</v>
      </c>
      <c r="F84" s="47">
        <v>0</v>
      </c>
      <c r="G84" s="47">
        <v>0</v>
      </c>
      <c r="H84" s="47">
        <v>0</v>
      </c>
      <c r="I84" s="47">
        <v>11.484786748800001</v>
      </c>
      <c r="J84" s="47">
        <v>1.3750492511999985</v>
      </c>
      <c r="K84" s="47">
        <v>-12.514916999999999</v>
      </c>
      <c r="L84" s="47">
        <v>0.12634292000000003</v>
      </c>
      <c r="M84" s="55">
        <v>-2.743023000000001E-2</v>
      </c>
      <c r="N84" s="55">
        <v>-0.19585148000000002</v>
      </c>
      <c r="O84" s="55">
        <v>1.5681784600000006</v>
      </c>
      <c r="P84" s="55">
        <v>-4.0067399999999705E-2</v>
      </c>
      <c r="Q84" s="55">
        <v>1.8513422039999998E-2</v>
      </c>
      <c r="R84" s="55">
        <v>0.87088415305901457</v>
      </c>
      <c r="S84" s="82">
        <v>5.1573412499999991</v>
      </c>
    </row>
    <row r="85" spans="2:19" s="8" customFormat="1" ht="15.75" customHeight="1" x14ac:dyDescent="0.25">
      <c r="B85" s="76" t="s">
        <v>165</v>
      </c>
      <c r="C85" s="36" t="s">
        <v>53</v>
      </c>
      <c r="D85" s="7" t="s">
        <v>165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56">
        <v>0</v>
      </c>
      <c r="N85" s="56">
        <v>0</v>
      </c>
      <c r="O85" s="56">
        <v>0</v>
      </c>
      <c r="P85" s="56">
        <v>0</v>
      </c>
      <c r="Q85" s="56">
        <v>379.36508696300007</v>
      </c>
      <c r="R85" s="56">
        <v>403.08666920000002</v>
      </c>
      <c r="S85" s="83">
        <v>390.79117574349999</v>
      </c>
    </row>
    <row r="86" spans="2:19" s="8" customFormat="1" ht="15.75" customHeight="1" x14ac:dyDescent="0.25">
      <c r="B86" s="61" t="s">
        <v>167</v>
      </c>
      <c r="C86" s="36" t="s">
        <v>54</v>
      </c>
      <c r="D86" s="7" t="s">
        <v>167</v>
      </c>
      <c r="E86" s="51">
        <v>4999.3999999999996</v>
      </c>
      <c r="F86" s="51">
        <v>2404.6999999999998</v>
      </c>
      <c r="G86" s="51">
        <v>4140.1000000000004</v>
      </c>
      <c r="H86" s="51">
        <v>6174</v>
      </c>
      <c r="I86" s="51">
        <v>6031.2349999999997</v>
      </c>
      <c r="J86" s="51">
        <v>6044.4396478454992</v>
      </c>
      <c r="K86" s="51">
        <v>5983.549275242789</v>
      </c>
      <c r="L86" s="51">
        <v>1205.5037409587317</v>
      </c>
      <c r="M86" s="53">
        <v>957.35836832917619</v>
      </c>
      <c r="N86" s="53">
        <v>1349.8790243858159</v>
      </c>
      <c r="O86" s="53">
        <v>510.98486697761172</v>
      </c>
      <c r="P86" s="53">
        <v>697.96015902225588</v>
      </c>
      <c r="Q86" s="53">
        <v>452.43320329632508</v>
      </c>
      <c r="R86" s="53">
        <v>967.29750065876192</v>
      </c>
      <c r="S86" s="83">
        <v>974.5676666666667</v>
      </c>
    </row>
    <row r="87" spans="2:19" ht="15.75" customHeight="1" x14ac:dyDescent="0.25">
      <c r="B87" s="61" t="s">
        <v>153</v>
      </c>
      <c r="C87" s="39" t="s">
        <v>55</v>
      </c>
      <c r="D87" s="7" t="s">
        <v>153</v>
      </c>
      <c r="E87" s="49">
        <v>236.79300000000001</v>
      </c>
      <c r="F87" s="49">
        <v>-36.826000000000043</v>
      </c>
      <c r="G87" s="49">
        <v>-148.28700000000001</v>
      </c>
      <c r="H87" s="49">
        <v>-502.50200000000001</v>
      </c>
      <c r="I87" s="49">
        <v>439.01299999999998</v>
      </c>
      <c r="J87" s="49">
        <v>-593.50431743000001</v>
      </c>
      <c r="K87" s="49">
        <v>-264.59805235771853</v>
      </c>
      <c r="L87" s="49">
        <v>176.15883710256657</v>
      </c>
      <c r="M87" s="49">
        <v>206.42503732018366</v>
      </c>
      <c r="N87" s="49">
        <v>2334.1090848649678</v>
      </c>
      <c r="O87" s="49">
        <v>-241.80233928383336</v>
      </c>
      <c r="P87" s="49">
        <v>-140.79538083734997</v>
      </c>
      <c r="Q87" s="49">
        <v>-1062.2723393157294</v>
      </c>
      <c r="R87" s="49">
        <v>-927.50625557510034</v>
      </c>
      <c r="S87" s="82">
        <v>145.79327115982278</v>
      </c>
    </row>
    <row r="88" spans="2:19" ht="15.75" customHeight="1" x14ac:dyDescent="0.25">
      <c r="B88" s="75" t="s">
        <v>157</v>
      </c>
      <c r="C88" s="40" t="s">
        <v>49</v>
      </c>
      <c r="D88" s="7" t="s">
        <v>157</v>
      </c>
      <c r="E88" s="49">
        <v>240.559</v>
      </c>
      <c r="F88" s="49">
        <v>-157.90300000000002</v>
      </c>
      <c r="G88" s="49">
        <v>-9.8759999999999994</v>
      </c>
      <c r="H88" s="49">
        <v>-54.494</v>
      </c>
      <c r="I88" s="49">
        <v>214.196</v>
      </c>
      <c r="J88" s="49">
        <v>-258.86</v>
      </c>
      <c r="K88" s="49">
        <v>28.749196044999998</v>
      </c>
      <c r="L88" s="49">
        <v>-49.246979312000001</v>
      </c>
      <c r="M88" s="49">
        <v>42.470354322999981</v>
      </c>
      <c r="N88" s="49">
        <v>56.121295003999947</v>
      </c>
      <c r="O88" s="49">
        <v>-175.43893193286394</v>
      </c>
      <c r="P88" s="49">
        <v>-19.263556882081957</v>
      </c>
      <c r="Q88" s="49">
        <v>40.72464051760398</v>
      </c>
      <c r="R88" s="49">
        <v>-3.4738298820534759</v>
      </c>
      <c r="S88" s="82">
        <v>99.617511960412003</v>
      </c>
    </row>
    <row r="89" spans="2:19" ht="15.75" customHeight="1" x14ac:dyDescent="0.25">
      <c r="B89" s="61" t="s">
        <v>158</v>
      </c>
      <c r="C89" s="41" t="s">
        <v>56</v>
      </c>
      <c r="D89" s="7" t="s">
        <v>158</v>
      </c>
      <c r="E89" s="47">
        <v>1.2490000000000001</v>
      </c>
      <c r="F89" s="47">
        <v>-9.99</v>
      </c>
      <c r="G89" s="47">
        <v>-0.23499999999999999</v>
      </c>
      <c r="H89" s="47">
        <v>0.21199999999999999</v>
      </c>
      <c r="I89" s="47">
        <v>243.66399999999999</v>
      </c>
      <c r="J89" s="47">
        <v>-243.488</v>
      </c>
      <c r="K89" s="47">
        <v>53.178513689999996</v>
      </c>
      <c r="L89" s="47">
        <v>-53.496802420000002</v>
      </c>
      <c r="M89" s="53">
        <v>-6.1208090000000083E-2</v>
      </c>
      <c r="N89" s="53">
        <v>167.93608209999994</v>
      </c>
      <c r="O89" s="53">
        <v>-113.44292688999997</v>
      </c>
      <c r="P89" s="53">
        <v>-53.149466869999983</v>
      </c>
      <c r="Q89" s="53">
        <v>0.27750710000000256</v>
      </c>
      <c r="R89" s="53">
        <v>1.8782056599999954</v>
      </c>
      <c r="S89" s="82">
        <v>147.43666009999998</v>
      </c>
    </row>
    <row r="90" spans="2:19" ht="15.75" customHeight="1" x14ac:dyDescent="0.25">
      <c r="B90" s="75" t="s">
        <v>97</v>
      </c>
      <c r="C90" s="54" t="s">
        <v>84</v>
      </c>
      <c r="D90" s="7" t="s">
        <v>97</v>
      </c>
      <c r="E90" s="47">
        <v>239.31</v>
      </c>
      <c r="F90" s="47">
        <v>-147.91300000000001</v>
      </c>
      <c r="G90" s="47">
        <v>-9.641</v>
      </c>
      <c r="H90" s="47">
        <v>-54.706000000000003</v>
      </c>
      <c r="I90" s="47">
        <v>-29.468</v>
      </c>
      <c r="J90" s="47">
        <v>-15.372</v>
      </c>
      <c r="K90" s="47">
        <v>-24.429317644999998</v>
      </c>
      <c r="L90" s="47">
        <v>4.2498231080000002</v>
      </c>
      <c r="M90" s="53">
        <v>42.531562412999982</v>
      </c>
      <c r="N90" s="53">
        <v>-41.287427287999989</v>
      </c>
      <c r="O90" s="53">
        <v>21.130256713135978</v>
      </c>
      <c r="P90" s="53">
        <v>33.885909987918026</v>
      </c>
      <c r="Q90" s="53">
        <v>40.447133417603979</v>
      </c>
      <c r="R90" s="53">
        <v>-5.3520355420534713</v>
      </c>
      <c r="S90" s="82">
        <v>-47.81914813958798</v>
      </c>
    </row>
    <row r="91" spans="2:19" ht="15.75" customHeight="1" x14ac:dyDescent="0.25">
      <c r="B91" s="61" t="s">
        <v>159</v>
      </c>
      <c r="C91" s="41" t="s">
        <v>50</v>
      </c>
      <c r="D91" s="7" t="s">
        <v>159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-70.527359808</v>
      </c>
      <c r="O91" s="55">
        <v>-83.126261755999948</v>
      </c>
      <c r="P91" s="55">
        <v>0</v>
      </c>
      <c r="Q91" s="55">
        <v>0</v>
      </c>
      <c r="R91" s="55">
        <v>0</v>
      </c>
      <c r="S91" s="82">
        <v>0</v>
      </c>
    </row>
    <row r="92" spans="2:19" ht="15.75" customHeight="1" x14ac:dyDescent="0.25">
      <c r="B92" s="61" t="s">
        <v>162</v>
      </c>
      <c r="C92" s="40" t="s">
        <v>52</v>
      </c>
      <c r="D92" s="7" t="s">
        <v>162</v>
      </c>
      <c r="E92" s="49">
        <v>229.63800000000001</v>
      </c>
      <c r="F92" s="49">
        <v>114.46899999999998</v>
      </c>
      <c r="G92" s="49">
        <v>-76.337000000000003</v>
      </c>
      <c r="H92" s="49">
        <v>-256.47199999999998</v>
      </c>
      <c r="I92" s="49">
        <v>198.92099999999999</v>
      </c>
      <c r="J92" s="49">
        <v>-194.59199999999998</v>
      </c>
      <c r="K92" s="49">
        <v>-186.41864482271851</v>
      </c>
      <c r="L92" s="49">
        <v>287.14685560456655</v>
      </c>
      <c r="M92" s="49">
        <v>-73.337223382816319</v>
      </c>
      <c r="N92" s="49">
        <v>1788.2986078809681</v>
      </c>
      <c r="O92" s="49">
        <v>628.60256264903046</v>
      </c>
      <c r="P92" s="49">
        <v>-936.78068725874709</v>
      </c>
      <c r="Q92" s="49">
        <v>-1098.7374522702835</v>
      </c>
      <c r="R92" s="49">
        <v>-455.65934710930992</v>
      </c>
      <c r="S92" s="82">
        <v>-18.066999226503931</v>
      </c>
    </row>
    <row r="93" spans="2:19" ht="15.75" customHeight="1" x14ac:dyDescent="0.25">
      <c r="B93" s="75" t="s">
        <v>98</v>
      </c>
      <c r="C93" s="54" t="s">
        <v>84</v>
      </c>
      <c r="D93" s="7" t="s">
        <v>98</v>
      </c>
      <c r="E93" s="47">
        <v>-5.984</v>
      </c>
      <c r="F93" s="47">
        <v>-77.159000000000006</v>
      </c>
      <c r="G93" s="47">
        <v>10.018000000000001</v>
      </c>
      <c r="H93" s="47">
        <v>-339.14299999999997</v>
      </c>
      <c r="I93" s="47">
        <v>54.667000000000002</v>
      </c>
      <c r="J93" s="47">
        <v>112.279</v>
      </c>
      <c r="K93" s="47">
        <v>-92.016575922718502</v>
      </c>
      <c r="L93" s="47">
        <v>242.13825030456658</v>
      </c>
      <c r="M93" s="55">
        <v>263.88348961718367</v>
      </c>
      <c r="N93" s="55">
        <v>-364.69977431903169</v>
      </c>
      <c r="O93" s="55">
        <v>722.3605626490305</v>
      </c>
      <c r="P93" s="55">
        <v>-630.8861840920805</v>
      </c>
      <c r="Q93" s="55">
        <v>-168.08207423694989</v>
      </c>
      <c r="R93" s="55">
        <v>248.00614744069003</v>
      </c>
      <c r="S93" s="82">
        <v>287.266200063496</v>
      </c>
    </row>
    <row r="94" spans="2:19" ht="15.75" customHeight="1" x14ac:dyDescent="0.25">
      <c r="B94" s="61" t="s">
        <v>163</v>
      </c>
      <c r="C94" s="41" t="s">
        <v>57</v>
      </c>
      <c r="D94" s="7" t="s">
        <v>163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81">
        <v>0</v>
      </c>
    </row>
    <row r="95" spans="2:19" ht="15.75" customHeight="1" x14ac:dyDescent="0.25">
      <c r="B95" s="61" t="s">
        <v>164</v>
      </c>
      <c r="C95" s="41" t="s">
        <v>58</v>
      </c>
      <c r="D95" s="7" t="s">
        <v>164</v>
      </c>
      <c r="E95" s="47">
        <v>235.62200000000001</v>
      </c>
      <c r="F95" s="47">
        <v>191.62799999999999</v>
      </c>
      <c r="G95" s="47">
        <v>-86.355000000000004</v>
      </c>
      <c r="H95" s="47">
        <v>82.671000000000006</v>
      </c>
      <c r="I95" s="47">
        <v>144.25399999999999</v>
      </c>
      <c r="J95" s="47">
        <v>-306.87099999999998</v>
      </c>
      <c r="K95" s="47">
        <v>-94.402068900000003</v>
      </c>
      <c r="L95" s="47">
        <v>45.008605299999978</v>
      </c>
      <c r="M95" s="53">
        <v>-337.22071299999999</v>
      </c>
      <c r="N95" s="53">
        <v>2152.9983821999999</v>
      </c>
      <c r="O95" s="53">
        <v>-93.757999999999996</v>
      </c>
      <c r="P95" s="53">
        <v>-305.89450316666665</v>
      </c>
      <c r="Q95" s="53">
        <v>-930.65537803333359</v>
      </c>
      <c r="R95" s="53">
        <v>-703.66549454999995</v>
      </c>
      <c r="S95" s="82">
        <v>-305.33319928999992</v>
      </c>
    </row>
    <row r="96" spans="2:19" ht="15.75" customHeight="1" x14ac:dyDescent="0.25">
      <c r="B96" s="76" t="s">
        <v>166</v>
      </c>
      <c r="C96" s="40" t="s">
        <v>53</v>
      </c>
      <c r="D96" s="74" t="s">
        <v>166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80">
        <v>0</v>
      </c>
    </row>
    <row r="97" spans="2:19" ht="15.75" customHeight="1" x14ac:dyDescent="0.25">
      <c r="B97" s="61" t="s">
        <v>168</v>
      </c>
      <c r="C97" s="40" t="s">
        <v>59</v>
      </c>
      <c r="D97" s="7" t="s">
        <v>168</v>
      </c>
      <c r="E97" s="47">
        <v>-233.404</v>
      </c>
      <c r="F97" s="47">
        <v>6.6079999999999997</v>
      </c>
      <c r="G97" s="47">
        <v>-62.073999999999998</v>
      </c>
      <c r="H97" s="47">
        <v>-191.536</v>
      </c>
      <c r="I97" s="47">
        <v>25.896000000000001</v>
      </c>
      <c r="J97" s="47">
        <v>-140.05231742999999</v>
      </c>
      <c r="K97" s="47">
        <v>-106.92860358000003</v>
      </c>
      <c r="L97" s="47">
        <v>-61.741039189999995</v>
      </c>
      <c r="M97" s="53">
        <v>237.29190638</v>
      </c>
      <c r="N97" s="53">
        <v>489.68918198</v>
      </c>
      <c r="O97" s="53">
        <v>-694.96596999999986</v>
      </c>
      <c r="P97" s="53">
        <v>271.43700000000001</v>
      </c>
      <c r="Q97" s="53">
        <v>-4.2595275630498506</v>
      </c>
      <c r="R97" s="53">
        <v>-468.37307858373697</v>
      </c>
      <c r="S97" s="82">
        <v>64.242758425914715</v>
      </c>
    </row>
    <row r="98" spans="2:19" ht="15.75" customHeight="1" x14ac:dyDescent="0.25">
      <c r="B98" s="61" t="s">
        <v>169</v>
      </c>
      <c r="C98" s="40" t="s">
        <v>60</v>
      </c>
      <c r="D98" s="7" t="s">
        <v>169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53">
        <v>0</v>
      </c>
      <c r="M98" s="53">
        <v>0</v>
      </c>
      <c r="N98" s="53">
        <v>0</v>
      </c>
      <c r="O98" s="53">
        <v>0</v>
      </c>
      <c r="P98" s="53">
        <v>543.81186330347907</v>
      </c>
      <c r="Q98" s="53">
        <v>0</v>
      </c>
      <c r="R98" s="53">
        <v>0</v>
      </c>
      <c r="S98" s="82">
        <v>0</v>
      </c>
    </row>
    <row r="99" spans="2:19" ht="15.75" customHeight="1" x14ac:dyDescent="0.25">
      <c r="B99" s="61" t="s">
        <v>170</v>
      </c>
      <c r="C99" s="39" t="s">
        <v>61</v>
      </c>
      <c r="D99" s="7" t="s">
        <v>170</v>
      </c>
      <c r="E99" s="49">
        <v>101.205</v>
      </c>
      <c r="F99" s="49">
        <v>1009.335</v>
      </c>
      <c r="G99" s="49">
        <v>874.17099999999994</v>
      </c>
      <c r="H99" s="49">
        <v>218.83829399999991</v>
      </c>
      <c r="I99" s="49">
        <v>310.23400000000004</v>
      </c>
      <c r="J99" s="49">
        <v>-42.372917819999252</v>
      </c>
      <c r="K99" s="49">
        <v>202.20534618159962</v>
      </c>
      <c r="L99" s="49">
        <v>-387.24343656200119</v>
      </c>
      <c r="M99" s="49">
        <v>-18.897862700000122</v>
      </c>
      <c r="N99" s="49">
        <v>1031.854026508001</v>
      </c>
      <c r="O99" s="49">
        <v>-611.41501639041167</v>
      </c>
      <c r="P99" s="49">
        <v>1472.766584556786</v>
      </c>
      <c r="Q99" s="49">
        <v>106.63725586719677</v>
      </c>
      <c r="R99" s="49">
        <v>-938.4</v>
      </c>
      <c r="S99" s="82">
        <v>-149.37183246852595</v>
      </c>
    </row>
    <row r="100" spans="2:19" ht="15.75" customHeight="1" x14ac:dyDescent="0.25">
      <c r="B100" s="61" t="s">
        <v>171</v>
      </c>
      <c r="C100" s="40" t="s">
        <v>62</v>
      </c>
      <c r="D100" s="7" t="s">
        <v>171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80">
        <v>0</v>
      </c>
    </row>
    <row r="101" spans="2:19" ht="15.75" customHeight="1" x14ac:dyDescent="0.25">
      <c r="B101" s="61" t="s">
        <v>172</v>
      </c>
      <c r="C101" s="40" t="s">
        <v>63</v>
      </c>
      <c r="D101" s="7" t="s">
        <v>172</v>
      </c>
      <c r="E101" s="43">
        <v>9.7000000000000003E-2</v>
      </c>
      <c r="F101" s="43">
        <v>0.151</v>
      </c>
      <c r="G101" s="43">
        <v>0.04</v>
      </c>
      <c r="H101" s="43">
        <v>-5.4706000000000005E-2</v>
      </c>
      <c r="I101" s="43">
        <v>3.1E-2</v>
      </c>
      <c r="J101" s="43">
        <v>1.014E-2</v>
      </c>
      <c r="K101" s="43">
        <v>2.1363681600019523E-2</v>
      </c>
      <c r="L101" s="43">
        <v>0.32262760799998669</v>
      </c>
      <c r="M101" s="55">
        <v>0.65983999999999998</v>
      </c>
      <c r="N101" s="55">
        <v>0.7918964180000132</v>
      </c>
      <c r="O101" s="55">
        <v>0.24151803958764403</v>
      </c>
      <c r="P101" s="55">
        <v>556.73422933678773</v>
      </c>
      <c r="Q101" s="55">
        <v>0.58795985719468036</v>
      </c>
      <c r="R101" s="55">
        <v>2.7</v>
      </c>
      <c r="S101" s="82">
        <v>2.3718121214730621</v>
      </c>
    </row>
    <row r="102" spans="2:19" ht="15.75" customHeight="1" x14ac:dyDescent="0.25">
      <c r="B102" s="61" t="s">
        <v>173</v>
      </c>
      <c r="C102" s="40" t="s">
        <v>64</v>
      </c>
      <c r="D102" s="7" t="s">
        <v>173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80">
        <v>0</v>
      </c>
    </row>
    <row r="103" spans="2:19" ht="15.75" customHeight="1" x14ac:dyDescent="0.25">
      <c r="B103" s="61" t="s">
        <v>174</v>
      </c>
      <c r="C103" s="40" t="s">
        <v>65</v>
      </c>
      <c r="D103" s="7" t="s">
        <v>174</v>
      </c>
      <c r="E103" s="49">
        <v>101.108</v>
      </c>
      <c r="F103" s="49">
        <v>1009.1840000000001</v>
      </c>
      <c r="G103" s="49">
        <v>874.13099999999997</v>
      </c>
      <c r="H103" s="49">
        <v>218.89299999999992</v>
      </c>
      <c r="I103" s="49">
        <v>310.20300000000003</v>
      </c>
      <c r="J103" s="49">
        <v>-42.383057819999252</v>
      </c>
      <c r="K103" s="49">
        <v>202.18398249999962</v>
      </c>
      <c r="L103" s="49">
        <v>-387.5660641700012</v>
      </c>
      <c r="M103" s="49">
        <v>-19.557702700000121</v>
      </c>
      <c r="N103" s="49">
        <v>1031.0621300900009</v>
      </c>
      <c r="O103" s="49">
        <v>-611.65653442999928</v>
      </c>
      <c r="P103" s="49">
        <v>916.03235521999829</v>
      </c>
      <c r="Q103" s="49">
        <v>106.0492960100021</v>
      </c>
      <c r="R103" s="49">
        <v>-941.1</v>
      </c>
      <c r="S103" s="82">
        <v>-151.74364458999901</v>
      </c>
    </row>
    <row r="104" spans="2:19" ht="15.75" customHeight="1" x14ac:dyDescent="0.25">
      <c r="B104" s="75" t="s">
        <v>175</v>
      </c>
      <c r="C104" s="41" t="s">
        <v>49</v>
      </c>
      <c r="D104" t="s">
        <v>175</v>
      </c>
      <c r="E104" s="47">
        <v>-46.420999999999999</v>
      </c>
      <c r="F104" s="47">
        <v>974.65700000000004</v>
      </c>
      <c r="G104" s="47">
        <v>-119.864</v>
      </c>
      <c r="H104" s="47">
        <v>-897.02499999999998</v>
      </c>
      <c r="I104" s="47">
        <v>-64.176000000000002</v>
      </c>
      <c r="J104" s="47">
        <v>739.46602341999994</v>
      </c>
      <c r="K104" s="47">
        <v>27.18990307</v>
      </c>
      <c r="L104" s="47">
        <v>-286.00002404000026</v>
      </c>
      <c r="M104" s="55">
        <v>152.44788889000029</v>
      </c>
      <c r="N104" s="55">
        <v>906.40017496000019</v>
      </c>
      <c r="O104" s="55">
        <v>-665.85260300999994</v>
      </c>
      <c r="P104" s="55">
        <v>919.29386763000048</v>
      </c>
      <c r="Q104" s="55">
        <v>181.73549685999984</v>
      </c>
      <c r="R104" s="55">
        <v>-747.9</v>
      </c>
      <c r="S104" s="82">
        <v>-443.95696756000046</v>
      </c>
    </row>
    <row r="105" spans="2:19" ht="15.75" customHeight="1" x14ac:dyDescent="0.25">
      <c r="B105" s="61" t="s">
        <v>176</v>
      </c>
      <c r="C105" s="41" t="s">
        <v>66</v>
      </c>
      <c r="D105" s="7" t="s">
        <v>176</v>
      </c>
      <c r="E105" s="47">
        <v>90.668999999999997</v>
      </c>
      <c r="F105" s="47">
        <v>37.417999999999999</v>
      </c>
      <c r="G105" s="47">
        <v>985.77499999999998</v>
      </c>
      <c r="H105" s="47">
        <v>1099.5329999999999</v>
      </c>
      <c r="I105" s="47">
        <v>402.90800000000002</v>
      </c>
      <c r="J105" s="47">
        <v>-778.43153792999919</v>
      </c>
      <c r="K105" s="47">
        <v>173.4915625099996</v>
      </c>
      <c r="L105" s="47">
        <v>-106.95704446000093</v>
      </c>
      <c r="M105" s="55">
        <v>-278.69308060000043</v>
      </c>
      <c r="N105" s="55">
        <v>86.491299810000697</v>
      </c>
      <c r="O105" s="55">
        <v>71.408398890000768</v>
      </c>
      <c r="P105" s="55">
        <v>-55.230871550002135</v>
      </c>
      <c r="Q105" s="55">
        <v>-19.44007210999774</v>
      </c>
      <c r="R105" s="55">
        <v>-196.6</v>
      </c>
      <c r="S105" s="82">
        <v>260.28015098000128</v>
      </c>
    </row>
    <row r="106" spans="2:19" ht="15.75" customHeight="1" x14ac:dyDescent="0.25">
      <c r="B106" s="61" t="s">
        <v>179</v>
      </c>
      <c r="C106" s="41" t="s">
        <v>67</v>
      </c>
      <c r="D106" s="7" t="s">
        <v>179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84">
        <v>0</v>
      </c>
    </row>
    <row r="107" spans="2:19" ht="15.75" customHeight="1" x14ac:dyDescent="0.25">
      <c r="B107" s="61" t="s">
        <v>177</v>
      </c>
      <c r="C107" s="41" t="s">
        <v>68</v>
      </c>
      <c r="D107" s="7" t="s">
        <v>177</v>
      </c>
      <c r="E107" s="47">
        <v>56.86</v>
      </c>
      <c r="F107" s="47">
        <v>-2.891</v>
      </c>
      <c r="G107" s="47">
        <v>8.2200000000000006</v>
      </c>
      <c r="H107" s="47">
        <v>16.385000000000002</v>
      </c>
      <c r="I107" s="47">
        <v>-28.529</v>
      </c>
      <c r="J107" s="47">
        <v>-3.417543310000001</v>
      </c>
      <c r="K107" s="47">
        <v>1.5025169199999946</v>
      </c>
      <c r="L107" s="47">
        <v>5.391004330000003</v>
      </c>
      <c r="M107" s="55">
        <v>106.68748901000002</v>
      </c>
      <c r="N107" s="55">
        <v>38.207809909999952</v>
      </c>
      <c r="O107" s="55">
        <v>-17.795556429999998</v>
      </c>
      <c r="P107" s="55">
        <v>52.370989519999974</v>
      </c>
      <c r="Q107" s="55">
        <v>-56.466649910000008</v>
      </c>
      <c r="R107" s="55">
        <v>3.8</v>
      </c>
      <c r="S107" s="82">
        <v>31.138560179999953</v>
      </c>
    </row>
    <row r="108" spans="2:19" ht="15.75" customHeight="1" x14ac:dyDescent="0.25">
      <c r="B108" s="61" t="s">
        <v>178</v>
      </c>
      <c r="C108" s="41" t="s">
        <v>69</v>
      </c>
      <c r="D108" s="7" t="s">
        <v>178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-3.7154590000000043E-2</v>
      </c>
      <c r="O108" s="55">
        <v>0.58322612000000007</v>
      </c>
      <c r="P108" s="55">
        <v>-0.40163038000000006</v>
      </c>
      <c r="Q108" s="55">
        <v>0.22052117000000021</v>
      </c>
      <c r="R108" s="55">
        <v>-0.4</v>
      </c>
      <c r="S108" s="82">
        <v>0.79461181000000014</v>
      </c>
    </row>
    <row r="109" spans="2:19" ht="15.75" customHeight="1" x14ac:dyDescent="0.25">
      <c r="B109" s="66" t="s">
        <v>180</v>
      </c>
      <c r="C109" s="67" t="s">
        <v>70</v>
      </c>
      <c r="D109" s="68" t="s">
        <v>180</v>
      </c>
      <c r="E109" s="69">
        <v>-52.831350440000207</v>
      </c>
      <c r="F109" s="69">
        <v>-2158.4751839300006</v>
      </c>
      <c r="G109" s="69">
        <v>-2807.8733989999987</v>
      </c>
      <c r="H109" s="69">
        <v>-1107.4335093572006</v>
      </c>
      <c r="I109" s="69">
        <v>-1220.9842132511999</v>
      </c>
      <c r="J109" s="70">
        <v>3249.6310513097237</v>
      </c>
      <c r="K109" s="69">
        <v>6991.1328525017743</v>
      </c>
      <c r="L109" s="69">
        <v>-1145.3819768002122</v>
      </c>
      <c r="M109" s="69">
        <v>-1179.2304823269208</v>
      </c>
      <c r="N109" s="69">
        <v>-735.09282276740123</v>
      </c>
      <c r="O109" s="69">
        <v>-996.01706575059904</v>
      </c>
      <c r="P109" s="69">
        <v>-797.68836274246701</v>
      </c>
      <c r="Q109" s="69">
        <v>-1103.6011831368835</v>
      </c>
      <c r="R109" s="69">
        <v>-1075.9692822014651</v>
      </c>
      <c r="S109" s="85">
        <v>-729.34790502983662</v>
      </c>
    </row>
    <row r="112" spans="2:19" ht="15.75" customHeight="1" x14ac:dyDescent="0.25">
      <c r="E112" s="42"/>
      <c r="F112" s="42"/>
      <c r="G112" s="42"/>
      <c r="H112" s="42"/>
      <c r="I112" s="42"/>
      <c r="J112" s="42"/>
      <c r="K112" s="42"/>
      <c r="L112" s="42"/>
    </row>
  </sheetData>
  <conditionalFormatting sqref="D110:G111 D1:G10 D113:G1048576 D112:M112 D25:D30 D55:D58 D77:D95 D11:D19 D105:D109 D97:D103 D61:D74">
    <cfRule type="duplicateValues" dxfId="93" priority="100"/>
  </conditionalFormatting>
  <conditionalFormatting sqref="N112">
    <cfRule type="duplicateValues" dxfId="92" priority="97"/>
  </conditionalFormatting>
  <conditionalFormatting sqref="D20:D21">
    <cfRule type="duplicateValues" dxfId="91" priority="95"/>
  </conditionalFormatting>
  <conditionalFormatting sqref="D22:D24">
    <cfRule type="duplicateValues" dxfId="90" priority="93"/>
  </conditionalFormatting>
  <conditionalFormatting sqref="D22:D24">
    <cfRule type="duplicateValues" dxfId="89" priority="94"/>
  </conditionalFormatting>
  <conditionalFormatting sqref="D31:D33">
    <cfRule type="duplicateValues" dxfId="88" priority="91"/>
  </conditionalFormatting>
  <conditionalFormatting sqref="D31:D33">
    <cfRule type="duplicateValues" dxfId="87" priority="92"/>
  </conditionalFormatting>
  <conditionalFormatting sqref="D34">
    <cfRule type="duplicateValues" dxfId="86" priority="89"/>
  </conditionalFormatting>
  <conditionalFormatting sqref="D34">
    <cfRule type="duplicateValues" dxfId="85" priority="90"/>
  </conditionalFormatting>
  <conditionalFormatting sqref="D37">
    <cfRule type="duplicateValues" dxfId="84" priority="87"/>
  </conditionalFormatting>
  <conditionalFormatting sqref="D37">
    <cfRule type="duplicateValues" dxfId="83" priority="88"/>
  </conditionalFormatting>
  <conditionalFormatting sqref="D40">
    <cfRule type="duplicateValues" dxfId="82" priority="85"/>
  </conditionalFormatting>
  <conditionalFormatting sqref="D40">
    <cfRule type="duplicateValues" dxfId="81" priority="86"/>
  </conditionalFormatting>
  <conditionalFormatting sqref="D43">
    <cfRule type="duplicateValues" dxfId="80" priority="83"/>
  </conditionalFormatting>
  <conditionalFormatting sqref="D43">
    <cfRule type="duplicateValues" dxfId="79" priority="84"/>
  </conditionalFormatting>
  <conditionalFormatting sqref="D49">
    <cfRule type="duplicateValues" dxfId="78" priority="81"/>
  </conditionalFormatting>
  <conditionalFormatting sqref="D49">
    <cfRule type="duplicateValues" dxfId="77" priority="82"/>
  </conditionalFormatting>
  <conditionalFormatting sqref="D52">
    <cfRule type="duplicateValues" dxfId="76" priority="77"/>
  </conditionalFormatting>
  <conditionalFormatting sqref="D52">
    <cfRule type="duplicateValues" dxfId="75" priority="78"/>
  </conditionalFormatting>
  <conditionalFormatting sqref="D46:D48">
    <cfRule type="duplicateValues" dxfId="74" priority="75"/>
  </conditionalFormatting>
  <conditionalFormatting sqref="D46:D48">
    <cfRule type="duplicateValues" dxfId="73" priority="76"/>
  </conditionalFormatting>
  <conditionalFormatting sqref="D55:D58 D25:D30 D77:D95 D12:D19 D105:D109 D97:D103 D61:D74">
    <cfRule type="duplicateValues" dxfId="72" priority="132"/>
  </conditionalFormatting>
  <conditionalFormatting sqref="D75:D76">
    <cfRule type="duplicateValues" dxfId="71" priority="73"/>
  </conditionalFormatting>
  <conditionalFormatting sqref="D75:D76">
    <cfRule type="duplicateValues" dxfId="70" priority="74"/>
  </conditionalFormatting>
  <conditionalFormatting sqref="D35:D36">
    <cfRule type="duplicateValues" dxfId="69" priority="71"/>
  </conditionalFormatting>
  <conditionalFormatting sqref="D35:D36">
    <cfRule type="duplicateValues" dxfId="68" priority="72"/>
  </conditionalFormatting>
  <conditionalFormatting sqref="D38:D39">
    <cfRule type="duplicateValues" dxfId="67" priority="69"/>
  </conditionalFormatting>
  <conditionalFormatting sqref="D38:D39">
    <cfRule type="duplicateValues" dxfId="66" priority="70"/>
  </conditionalFormatting>
  <conditionalFormatting sqref="D41:D42">
    <cfRule type="duplicateValues" dxfId="65" priority="67"/>
  </conditionalFormatting>
  <conditionalFormatting sqref="D41:D42">
    <cfRule type="duplicateValues" dxfId="64" priority="68"/>
  </conditionalFormatting>
  <conditionalFormatting sqref="D44:D45">
    <cfRule type="duplicateValues" dxfId="63" priority="65"/>
  </conditionalFormatting>
  <conditionalFormatting sqref="D44:D45">
    <cfRule type="duplicateValues" dxfId="62" priority="66"/>
  </conditionalFormatting>
  <conditionalFormatting sqref="D50:D51">
    <cfRule type="duplicateValues" dxfId="61" priority="63"/>
  </conditionalFormatting>
  <conditionalFormatting sqref="D50:D51">
    <cfRule type="duplicateValues" dxfId="60" priority="64"/>
  </conditionalFormatting>
  <conditionalFormatting sqref="D53:D54">
    <cfRule type="duplicateValues" dxfId="59" priority="61"/>
  </conditionalFormatting>
  <conditionalFormatting sqref="D53:D54">
    <cfRule type="duplicateValues" dxfId="58" priority="62"/>
  </conditionalFormatting>
  <conditionalFormatting sqref="B22">
    <cfRule type="duplicateValues" dxfId="57" priority="60"/>
  </conditionalFormatting>
  <conditionalFormatting sqref="B66:B67">
    <cfRule type="duplicateValues" dxfId="56" priority="59"/>
  </conditionalFormatting>
  <conditionalFormatting sqref="B69:B70">
    <cfRule type="duplicateValues" dxfId="55" priority="58"/>
  </conditionalFormatting>
  <conditionalFormatting sqref="B79">
    <cfRule type="duplicateValues" dxfId="54" priority="57"/>
  </conditionalFormatting>
  <conditionalFormatting sqref="B83">
    <cfRule type="duplicateValues" dxfId="53" priority="56"/>
  </conditionalFormatting>
  <conditionalFormatting sqref="B90">
    <cfRule type="duplicateValues" dxfId="52" priority="55"/>
  </conditionalFormatting>
  <conditionalFormatting sqref="B93">
    <cfRule type="duplicateValues" dxfId="51" priority="54"/>
  </conditionalFormatting>
  <conditionalFormatting sqref="B1:B19 B22 B25 B28 B31 B34 B37 B40 B43 B49 B52 B58 B79:B83 B86:B87 B89:B95 B105:B1048576 B97:B103 B61:B77">
    <cfRule type="duplicateValues" dxfId="50" priority="53"/>
  </conditionalFormatting>
  <conditionalFormatting sqref="B20:B21">
    <cfRule type="duplicateValues" dxfId="49" priority="52"/>
  </conditionalFormatting>
  <conditionalFormatting sqref="B20:B21">
    <cfRule type="duplicateValues" dxfId="48" priority="51"/>
  </conditionalFormatting>
  <conditionalFormatting sqref="B23:B24">
    <cfRule type="duplicateValues" dxfId="47" priority="50"/>
  </conditionalFormatting>
  <conditionalFormatting sqref="B23:B24">
    <cfRule type="duplicateValues" dxfId="46" priority="49"/>
  </conditionalFormatting>
  <conditionalFormatting sqref="B26:B27">
    <cfRule type="duplicateValues" dxfId="45" priority="48"/>
  </conditionalFormatting>
  <conditionalFormatting sqref="B26:B27">
    <cfRule type="duplicateValues" dxfId="44" priority="47"/>
  </conditionalFormatting>
  <conditionalFormatting sqref="B29:B30">
    <cfRule type="duplicateValues" dxfId="43" priority="46"/>
  </conditionalFormatting>
  <conditionalFormatting sqref="B29:B30">
    <cfRule type="duplicateValues" dxfId="42" priority="45"/>
  </conditionalFormatting>
  <conditionalFormatting sqref="B32:B33">
    <cfRule type="duplicateValues" dxfId="41" priority="44"/>
  </conditionalFormatting>
  <conditionalFormatting sqref="B32:B33">
    <cfRule type="duplicateValues" dxfId="40" priority="43"/>
  </conditionalFormatting>
  <conditionalFormatting sqref="B35:B36">
    <cfRule type="duplicateValues" dxfId="39" priority="42"/>
  </conditionalFormatting>
  <conditionalFormatting sqref="B35:B36">
    <cfRule type="duplicateValues" dxfId="38" priority="41"/>
  </conditionalFormatting>
  <conditionalFormatting sqref="B38:B39">
    <cfRule type="duplicateValues" dxfId="37" priority="40"/>
  </conditionalFormatting>
  <conditionalFormatting sqref="B38:B39">
    <cfRule type="duplicateValues" dxfId="36" priority="39"/>
  </conditionalFormatting>
  <conditionalFormatting sqref="B41:B42">
    <cfRule type="duplicateValues" dxfId="35" priority="38"/>
  </conditionalFormatting>
  <conditionalFormatting sqref="B41:B42">
    <cfRule type="duplicateValues" dxfId="34" priority="37"/>
  </conditionalFormatting>
  <conditionalFormatting sqref="B44:B45">
    <cfRule type="duplicateValues" dxfId="33" priority="36"/>
  </conditionalFormatting>
  <conditionalFormatting sqref="B44:B45">
    <cfRule type="duplicateValues" dxfId="32" priority="35"/>
  </conditionalFormatting>
  <conditionalFormatting sqref="B46:B48">
    <cfRule type="duplicateValues" dxfId="31" priority="32"/>
  </conditionalFormatting>
  <conditionalFormatting sqref="B46:B48">
    <cfRule type="duplicateValues" dxfId="30" priority="31"/>
  </conditionalFormatting>
  <conditionalFormatting sqref="B50:B51">
    <cfRule type="duplicateValues" dxfId="29" priority="30"/>
  </conditionalFormatting>
  <conditionalFormatting sqref="B50:B51">
    <cfRule type="duplicateValues" dxfId="28" priority="29"/>
  </conditionalFormatting>
  <conditionalFormatting sqref="B53:B54">
    <cfRule type="duplicateValues" dxfId="27" priority="28"/>
  </conditionalFormatting>
  <conditionalFormatting sqref="B53:B54">
    <cfRule type="duplicateValues" dxfId="26" priority="27"/>
  </conditionalFormatting>
  <conditionalFormatting sqref="B55:B57">
    <cfRule type="duplicateValues" dxfId="25" priority="26"/>
  </conditionalFormatting>
  <conditionalFormatting sqref="B55:B57">
    <cfRule type="duplicateValues" dxfId="24" priority="25"/>
  </conditionalFormatting>
  <conditionalFormatting sqref="B78">
    <cfRule type="duplicateValues" dxfId="23" priority="24"/>
  </conditionalFormatting>
  <conditionalFormatting sqref="B78">
    <cfRule type="duplicateValues" dxfId="22" priority="23"/>
  </conditionalFormatting>
  <conditionalFormatting sqref="B84">
    <cfRule type="duplicateValues" dxfId="21" priority="22"/>
  </conditionalFormatting>
  <conditionalFormatting sqref="B84">
    <cfRule type="duplicateValues" dxfId="20" priority="21"/>
  </conditionalFormatting>
  <conditionalFormatting sqref="B85">
    <cfRule type="duplicateValues" dxfId="19" priority="20"/>
  </conditionalFormatting>
  <conditionalFormatting sqref="B85">
    <cfRule type="duplicateValues" dxfId="18" priority="19"/>
  </conditionalFormatting>
  <conditionalFormatting sqref="B88">
    <cfRule type="duplicateValues" dxfId="17" priority="18"/>
  </conditionalFormatting>
  <conditionalFormatting sqref="B88">
    <cfRule type="duplicateValues" dxfId="16" priority="17"/>
  </conditionalFormatting>
  <conditionalFormatting sqref="B105:B1048576 B97:B103 B1:B58 B61:B95">
    <cfRule type="duplicateValues" dxfId="15" priority="16"/>
  </conditionalFormatting>
  <conditionalFormatting sqref="B104">
    <cfRule type="duplicateValues" dxfId="14" priority="15"/>
  </conditionalFormatting>
  <conditionalFormatting sqref="B104">
    <cfRule type="duplicateValues" dxfId="13" priority="14"/>
  </conditionalFormatting>
  <conditionalFormatting sqref="D104">
    <cfRule type="duplicateValues" dxfId="12" priority="13"/>
  </conditionalFormatting>
  <conditionalFormatting sqref="D104">
    <cfRule type="duplicateValues" dxfId="11" priority="12"/>
  </conditionalFormatting>
  <conditionalFormatting sqref="B96">
    <cfRule type="duplicateValues" dxfId="10" priority="11"/>
  </conditionalFormatting>
  <conditionalFormatting sqref="B96">
    <cfRule type="duplicateValues" dxfId="9" priority="10"/>
  </conditionalFormatting>
  <conditionalFormatting sqref="D96">
    <cfRule type="duplicateValues" dxfId="8" priority="9"/>
  </conditionalFormatting>
  <conditionalFormatting sqref="D96">
    <cfRule type="duplicateValues" dxfId="7" priority="8"/>
  </conditionalFormatting>
  <conditionalFormatting sqref="B59:B60">
    <cfRule type="duplicateValues" dxfId="6" priority="7"/>
  </conditionalFormatting>
  <conditionalFormatting sqref="B59:B60">
    <cfRule type="duplicateValues" dxfId="5" priority="6"/>
  </conditionalFormatting>
  <conditionalFormatting sqref="D59:D60">
    <cfRule type="duplicateValues" dxfId="4" priority="5"/>
  </conditionalFormatting>
  <conditionalFormatting sqref="D59:D60">
    <cfRule type="duplicateValues" dxfId="3" priority="4"/>
  </conditionalFormatting>
  <conditionalFormatting sqref="B22">
    <cfRule type="duplicateValues" dxfId="2" priority="3"/>
  </conditionalFormatting>
  <conditionalFormatting sqref="B22">
    <cfRule type="duplicateValues" dxfId="1" priority="2"/>
  </conditionalFormatting>
  <conditionalFormatting sqref="D1:D1048576">
    <cfRule type="duplicateValues" dxfId="0" priority="1"/>
  </conditionalFormatting>
  <dataValidations count="2">
    <dataValidation type="list" allowBlank="1" showInputMessage="1" showErrorMessage="1" sqref="C8" xr:uid="{00000000-0002-0000-0000-000000000000}">
      <formula1>$WWP$4:$WWP$6</formula1>
    </dataValidation>
    <dataValidation type="list" allowBlank="1" showErrorMessage="1" prompt="_x000a_" sqref="C7" xr:uid="{00000000-0002-0000-0000-000001000000}">
      <formula1>$WWQ$4:$WWQ$7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MKH52Q7RF5JS-1303391851-480</_dlc_DocId>
    <_dlc_DocIdUrl xmlns="3eb395c1-c26a-485a-a474-2edaaa77b21c">
      <Url>https://deps.intra.gov.bn/divisions/DOS/_layouts/15/DocIdRedir.aspx?ID=MKH52Q7RF5JS-1303391851-480</Url>
      <Description>MKH52Q7RF5JS-1303391851-480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B828C72-D854-4366-B250-006D82EA5584}"/>
</file>

<file path=customXml/itemProps2.xml><?xml version="1.0" encoding="utf-8"?>
<ds:datastoreItem xmlns:ds="http://schemas.openxmlformats.org/officeDocument/2006/customXml" ds:itemID="{E494AB76-F476-4FFA-9985-E6922587AE8B}">
  <ds:schemaRefs>
    <ds:schemaRef ds:uri="http://www.w3.org/XML/1998/namespace"/>
    <ds:schemaRef ds:uri="http://purl.org/dc/elements/1.1/"/>
    <ds:schemaRef ds:uri="7f87c9d7-699b-44c5-bfd8-c1d01b466aef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bce80bc-31f1-456e-bae0-275749261b0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71E196-D586-420E-B288-105323F1C9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E6F192-A569-48A8-BF5F-7AC4D0F3AB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Mohammad Amirul Azrie bin Mohammad Ali</cp:lastModifiedBy>
  <dcterms:created xsi:type="dcterms:W3CDTF">2016-03-10T14:57:36Z</dcterms:created>
  <dcterms:modified xsi:type="dcterms:W3CDTF">2025-04-24T02:35:38Z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0x01010047EC2A1A9346624FA800A4A4C0DB185D</vt:lpwstr>
  </property>
  <property fmtid="{D5CDD505-2E9C-101B-9397-08002B2CF9AE}" pid="4" name="_dlc_DocIdItemGuid">
    <vt:lpwstr>0fd1543f-b30e-44ae-9420-14d89c69e331</vt:lpwstr>
  </property>
  <property fmtid="{D5CDD505-2E9C-101B-9397-08002B2CF9AE}" pid="5" name="KSOProductBuildVer">
    <vt:lpwstr>1033-12.2.0.17562</vt:lpwstr>
  </property>
  <property fmtid="{D5CDD505-2E9C-101B-9397-08002B2CF9AE}" pid="6" name="ICV">
    <vt:lpwstr>42081006B785489A84440CDD4240C559_12</vt:lpwstr>
  </property>
</Properties>
</file>